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sešit"/>
  <bookViews>
    <workbookView xWindow="120" yWindow="45" windowWidth="15180" windowHeight="8580"/>
  </bookViews>
  <sheets>
    <sheet name="Vzorce" sheetId="1" r:id="rId1"/>
    <sheet name="Zámek" sheetId="2" r:id="rId2"/>
    <sheet name="Statistika" sheetId="3" state="hidden" r:id="rId3"/>
  </sheets>
  <calcPr calcId="145621"/>
  <customWorkbookViews>
    <customWorkbookView name="Radar - vlastní pohled" guid="{CEA00AC4-D5CC-49B0-B929-0666367B26EB}" mergeInterval="0" personalView="1" maximized="1" windowWidth="1276" windowHeight="881" activeSheetId="2"/>
  </customWorkbookViews>
</workbook>
</file>

<file path=xl/calcChain.xml><?xml version="1.0" encoding="utf-8"?>
<calcChain xmlns="http://schemas.openxmlformats.org/spreadsheetml/2006/main">
  <c r="C4" i="3" l="1"/>
  <c r="C5" i="3"/>
  <c r="C6" i="3"/>
  <c r="C7" i="3"/>
  <c r="C8" i="3"/>
  <c r="C9" i="3"/>
  <c r="D2" i="2"/>
  <c r="D3" i="2"/>
  <c r="D4" i="2"/>
  <c r="D5" i="2"/>
</calcChain>
</file>

<file path=xl/sharedStrings.xml><?xml version="1.0" encoding="utf-8"?>
<sst xmlns="http://schemas.openxmlformats.org/spreadsheetml/2006/main" count="51" uniqueCount="50">
  <si>
    <t>Mzdy ve společnosti KCI Group, a.s.</t>
  </si>
  <si>
    <t>Jméno</t>
  </si>
  <si>
    <t>Příjmení</t>
  </si>
  <si>
    <t>Odpr. hodiny</t>
  </si>
  <si>
    <t>Sazba/hod</t>
  </si>
  <si>
    <t>Hrubá mzda</t>
  </si>
  <si>
    <t>Sociální</t>
  </si>
  <si>
    <t>Zdravotní</t>
  </si>
  <si>
    <t>Daň</t>
  </si>
  <si>
    <t>K výplatě</t>
  </si>
  <si>
    <t>Karel</t>
  </si>
  <si>
    <t>Novák</t>
  </si>
  <si>
    <t>Josef</t>
  </si>
  <si>
    <t>Nový</t>
  </si>
  <si>
    <t>Eva</t>
  </si>
  <si>
    <t>Zavadilová</t>
  </si>
  <si>
    <t>Pavel</t>
  </si>
  <si>
    <t>Vyvrátil</t>
  </si>
  <si>
    <t>Petra</t>
  </si>
  <si>
    <t>Koutná</t>
  </si>
  <si>
    <t>Vladimír</t>
  </si>
  <si>
    <t>Mlčoch</t>
  </si>
  <si>
    <t>Jaroslav</t>
  </si>
  <si>
    <t>Nesvadba</t>
  </si>
  <si>
    <t>Jana</t>
  </si>
  <si>
    <t>Mlsná</t>
  </si>
  <si>
    <t>Klára</t>
  </si>
  <si>
    <t>Stejskalová</t>
  </si>
  <si>
    <t>Radek</t>
  </si>
  <si>
    <t>Malý</t>
  </si>
  <si>
    <t>Statistika mezd ve společnosti KCI GROUP, a.s.</t>
  </si>
  <si>
    <t>Počet pracovníků</t>
  </si>
  <si>
    <t>Celková hrubá mzda</t>
  </si>
  <si>
    <t>Odvod na daň</t>
  </si>
  <si>
    <t>Počet odpracovaných hodin</t>
  </si>
  <si>
    <t>Odvod na sociální pojištění</t>
  </si>
  <si>
    <t>Odvod na zdravotní pojištění</t>
  </si>
  <si>
    <t>Datum nar.</t>
  </si>
  <si>
    <t>Jiné srážky</t>
  </si>
  <si>
    <t>Pracovník</t>
  </si>
  <si>
    <t>Mzda</t>
  </si>
  <si>
    <t>Franta</t>
  </si>
  <si>
    <t>Pepa</t>
  </si>
  <si>
    <t>Lojza</t>
  </si>
  <si>
    <t>Kamil</t>
  </si>
  <si>
    <t>Odpracováno (hodin)</t>
  </si>
  <si>
    <t>Celkem</t>
  </si>
  <si>
    <t>Nejvíc</t>
  </si>
  <si>
    <t>Nejmíň</t>
  </si>
  <si>
    <t>Průměrně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</si>
</sst>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9" formatCode="#,##0.00\ &quot;Kč&quot;"/>
    <numFmt numFmtId="180" formatCode="#,##0\ &quot;Kč&quot;"/>
    <numFmt numFmtId="181" formatCode="#&quot; hod.&quot;"/>
    <numFmt numFmtId="184" formatCode="#&quot; &quot;???/???"/>
  </numFmts>
  <fonts count="7" x14ac:knownFonts="1">
    <font>
      <sz val="10"/>
      <name val="Arial CE"/>
      <charset val="238"/>
    </font>
    <font>
      <b/>
      <sz val="20"/>
      <color indexed="6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12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double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double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/>
    <xf numFmtId="14" fontId="0" fillId="0" borderId="1" xfId="0" applyNumberFormat="1" applyBorder="1"/>
    <xf numFmtId="181" fontId="0" fillId="0" borderId="1" xfId="0" applyNumberFormat="1" applyBorder="1"/>
    <xf numFmtId="180" fontId="0" fillId="0" borderId="1" xfId="0" applyNumberFormat="1" applyBorder="1"/>
    <xf numFmtId="180" fontId="2" fillId="0" borderId="1" xfId="0" applyNumberFormat="1" applyFont="1" applyBorder="1"/>
    <xf numFmtId="0" fontId="3" fillId="2" borderId="2" xfId="0" applyFont="1" applyFill="1" applyBorder="1"/>
    <xf numFmtId="0" fontId="4" fillId="2" borderId="3" xfId="0" applyFont="1" applyFill="1" applyBorder="1"/>
    <xf numFmtId="0" fontId="0" fillId="0" borderId="4" xfId="0" applyBorder="1"/>
    <xf numFmtId="0" fontId="0" fillId="0" borderId="5" xfId="0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184" fontId="0" fillId="0" borderId="0" xfId="0" applyNumberFormat="1"/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0" borderId="14" xfId="0" applyFont="1" applyBorder="1"/>
    <xf numFmtId="14" fontId="0" fillId="0" borderId="14" xfId="0" applyNumberFormat="1" applyBorder="1"/>
    <xf numFmtId="181" fontId="0" fillId="0" borderId="14" xfId="0" applyNumberFormat="1" applyBorder="1"/>
    <xf numFmtId="180" fontId="0" fillId="0" borderId="14" xfId="0" applyNumberFormat="1" applyBorder="1"/>
    <xf numFmtId="180" fontId="2" fillId="0" borderId="14" xfId="0" applyNumberFormat="1" applyFont="1" applyBorder="1"/>
    <xf numFmtId="180" fontId="2" fillId="0" borderId="15" xfId="0" applyNumberFormat="1" applyFont="1" applyBorder="1"/>
    <xf numFmtId="0" fontId="0" fillId="0" borderId="16" xfId="0" applyBorder="1"/>
    <xf numFmtId="180" fontId="2" fillId="0" borderId="17" xfId="0" applyNumberFormat="1" applyFont="1" applyBorder="1"/>
    <xf numFmtId="0" fontId="0" fillId="0" borderId="18" xfId="0" applyBorder="1"/>
    <xf numFmtId="0" fontId="0" fillId="0" borderId="19" xfId="0" applyBorder="1"/>
    <xf numFmtId="0" fontId="2" fillId="0" borderId="19" xfId="0" applyFont="1" applyBorder="1"/>
    <xf numFmtId="14" fontId="0" fillId="0" borderId="19" xfId="0" applyNumberFormat="1" applyBorder="1"/>
    <xf numFmtId="181" fontId="0" fillId="0" borderId="19" xfId="0" applyNumberFormat="1" applyBorder="1"/>
    <xf numFmtId="180" fontId="0" fillId="0" borderId="19" xfId="0" applyNumberFormat="1" applyBorder="1"/>
    <xf numFmtId="180" fontId="2" fillId="0" borderId="19" xfId="0" applyNumberFormat="1" applyFont="1" applyBorder="1"/>
    <xf numFmtId="180" fontId="2" fillId="0" borderId="20" xfId="0" applyNumberFormat="1" applyFont="1" applyBorder="1"/>
    <xf numFmtId="169" fontId="0" fillId="0" borderId="1" xfId="0" applyNumberFormat="1" applyBorder="1"/>
    <xf numFmtId="0" fontId="0" fillId="0" borderId="6" xfId="0" applyBorder="1"/>
    <xf numFmtId="0" fontId="0" fillId="0" borderId="8" xfId="0" applyBorder="1"/>
    <xf numFmtId="169" fontId="0" fillId="0" borderId="21" xfId="0" applyNumberFormat="1" applyBorder="1"/>
    <xf numFmtId="0" fontId="0" fillId="0" borderId="22" xfId="0" applyBorder="1"/>
    <xf numFmtId="169" fontId="0" fillId="0" borderId="23" xfId="0" applyNumberFormat="1" applyBorder="1"/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181" fontId="0" fillId="0" borderId="23" xfId="0" applyNumberFormat="1" applyBorder="1" applyProtection="1"/>
    <xf numFmtId="181" fontId="0" fillId="0" borderId="1" xfId="0" applyNumberFormat="1" applyBorder="1" applyProtection="1"/>
    <xf numFmtId="181" fontId="0" fillId="0" borderId="21" xfId="0" applyNumberFormat="1" applyBorder="1" applyProtection="1"/>
    <xf numFmtId="169" fontId="0" fillId="0" borderId="27" xfId="0" applyNumberFormat="1" applyBorder="1" applyProtection="1"/>
    <xf numFmtId="169" fontId="0" fillId="0" borderId="7" xfId="0" applyNumberFormat="1" applyBorder="1" applyProtection="1"/>
    <xf numFmtId="169" fontId="0" fillId="0" borderId="9" xfId="0" applyNumberFormat="1" applyBorder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302199814347579"/>
          <c:y val="3.38983985986013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6007208302193668"/>
          <c:y val="0.1694919929930068"/>
          <c:w val="0.81474891695435181"/>
          <c:h val="0.714691237120511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Zámek!$D$1</c:f>
              <c:strCache>
                <c:ptCount val="1"/>
                <c:pt idx="0">
                  <c:v>Mzda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Zámek!$A$2:$A$5</c:f>
              <c:strCache>
                <c:ptCount val="4"/>
                <c:pt idx="0">
                  <c:v>Franta</c:v>
                </c:pt>
                <c:pt idx="1">
                  <c:v>Pepa</c:v>
                </c:pt>
                <c:pt idx="2">
                  <c:v>Lojza</c:v>
                </c:pt>
                <c:pt idx="3">
                  <c:v>Kamil</c:v>
                </c:pt>
              </c:strCache>
            </c:strRef>
          </c:cat>
          <c:val>
            <c:numRef>
              <c:f>Zámek!$D$2:$D$5</c:f>
              <c:numCache>
                <c:formatCode>#,##0.00\ "Kč"</c:formatCode>
                <c:ptCount val="4"/>
                <c:pt idx="0">
                  <c:v>16800</c:v>
                </c:pt>
                <c:pt idx="1">
                  <c:v>19200</c:v>
                </c:pt>
                <c:pt idx="2">
                  <c:v>15480</c:v>
                </c:pt>
                <c:pt idx="3">
                  <c:v>13500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000576"/>
        <c:axId val="127002112"/>
      </c:barChart>
      <c:catAx>
        <c:axId val="12700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700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002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\ &quot;Kč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7000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0</xdr:row>
          <xdr:rowOff>19050</xdr:rowOff>
        </xdr:from>
        <xdr:to>
          <xdr:col>11</xdr:col>
          <xdr:colOff>590550</xdr:colOff>
          <xdr:row>2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9525</xdr:colOff>
      <xdr:row>15</xdr:row>
      <xdr:rowOff>85725</xdr:rowOff>
    </xdr:from>
    <xdr:to>
      <xdr:col>3</xdr:col>
      <xdr:colOff>123825</xdr:colOff>
      <xdr:row>20</xdr:row>
      <xdr:rowOff>133350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52400" y="2733675"/>
          <a:ext cx="1876425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Hrubá mzda = E5 * F5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Sociální = G5 * 0,2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Zdravotní = G5 * 0,15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Daň = G5 * 0,05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K výplatě = G5 - H5 - I5 - J5 - K5</a:t>
          </a:r>
          <a:endParaRPr lang="cs-CZ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</xdr:row>
      <xdr:rowOff>133350</xdr:rowOff>
    </xdr:from>
    <xdr:to>
      <xdr:col>7</xdr:col>
      <xdr:colOff>438150</xdr:colOff>
      <xdr:row>26</xdr:row>
      <xdr:rowOff>104775</xdr:rowOff>
    </xdr:to>
    <xdr:graphicFrame macro="">
      <xdr:nvGraphicFramePr>
        <xdr:cNvPr id="204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1"/>
  <dimension ref="A2:N20"/>
  <sheetViews>
    <sheetView tabSelected="1" workbookViewId="0">
      <selection activeCell="F21" sqref="F21"/>
    </sheetView>
  </sheetViews>
  <sheetFormatPr defaultRowHeight="12.75" x14ac:dyDescent="0.2"/>
  <cols>
    <col min="1" max="1" width="2.140625" customWidth="1"/>
    <col min="2" max="2" width="13.5703125" customWidth="1"/>
    <col min="3" max="3" width="12.85546875" style="2" customWidth="1"/>
    <col min="4" max="4" width="13" customWidth="1"/>
    <col min="5" max="5" width="13.28515625" customWidth="1"/>
    <col min="6" max="6" width="10.7109375" customWidth="1"/>
    <col min="7" max="7" width="12.28515625" style="2" customWidth="1"/>
    <col min="11" max="11" width="12.140625" customWidth="1"/>
    <col min="12" max="12" width="12.42578125" style="2" customWidth="1"/>
  </cols>
  <sheetData>
    <row r="2" spans="1:14" ht="26.25" x14ac:dyDescent="0.4">
      <c r="B2" s="1" t="s">
        <v>0</v>
      </c>
    </row>
    <row r="3" spans="1:14" ht="13.5" thickBot="1" x14ac:dyDescent="0.25"/>
    <row r="4" spans="1:14" s="3" customFormat="1" ht="13.5" thickBot="1" x14ac:dyDescent="0.25">
      <c r="A4" s="21"/>
      <c r="B4" s="22" t="s">
        <v>1</v>
      </c>
      <c r="C4" s="22" t="s">
        <v>2</v>
      </c>
      <c r="D4" s="22" t="s">
        <v>37</v>
      </c>
      <c r="E4" s="22" t="s">
        <v>3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38</v>
      </c>
      <c r="L4" s="23" t="s">
        <v>9</v>
      </c>
    </row>
    <row r="5" spans="1:14" ht="13.5" thickTop="1" x14ac:dyDescent="0.2">
      <c r="A5" s="24"/>
      <c r="B5" s="25" t="s">
        <v>10</v>
      </c>
      <c r="C5" s="26" t="s">
        <v>11</v>
      </c>
      <c r="D5" s="27">
        <v>25044</v>
      </c>
      <c r="E5" s="28">
        <v>172</v>
      </c>
      <c r="F5" s="29">
        <v>60</v>
      </c>
      <c r="G5" s="30"/>
      <c r="H5" s="29"/>
      <c r="I5" s="29"/>
      <c r="J5" s="29"/>
      <c r="K5" s="29"/>
      <c r="L5" s="31"/>
    </row>
    <row r="6" spans="1:14" x14ac:dyDescent="0.2">
      <c r="A6" s="32"/>
      <c r="B6" s="4" t="s">
        <v>12</v>
      </c>
      <c r="C6" s="5" t="s">
        <v>13</v>
      </c>
      <c r="D6" s="6">
        <v>25640</v>
      </c>
      <c r="E6" s="7">
        <v>165</v>
      </c>
      <c r="F6" s="8">
        <v>68</v>
      </c>
      <c r="G6" s="9"/>
      <c r="H6" s="8"/>
      <c r="I6" s="8"/>
      <c r="J6" s="8"/>
      <c r="K6" s="8"/>
      <c r="L6" s="33"/>
      <c r="N6" s="20"/>
    </row>
    <row r="7" spans="1:14" x14ac:dyDescent="0.2">
      <c r="A7" s="32"/>
      <c r="B7" s="4" t="s">
        <v>14</v>
      </c>
      <c r="C7" s="5" t="s">
        <v>15</v>
      </c>
      <c r="D7" s="6">
        <v>27409</v>
      </c>
      <c r="E7" s="7">
        <v>152</v>
      </c>
      <c r="F7" s="8">
        <v>70</v>
      </c>
      <c r="G7" s="9"/>
      <c r="H7" s="8"/>
      <c r="I7" s="8"/>
      <c r="J7" s="8"/>
      <c r="K7" s="8"/>
      <c r="L7" s="33"/>
    </row>
    <row r="8" spans="1:14" x14ac:dyDescent="0.2">
      <c r="A8" s="32"/>
      <c r="B8" s="4" t="s">
        <v>16</v>
      </c>
      <c r="C8" s="5" t="s">
        <v>17</v>
      </c>
      <c r="D8" s="6">
        <v>25429</v>
      </c>
      <c r="E8" s="7">
        <v>167</v>
      </c>
      <c r="F8" s="8">
        <v>110</v>
      </c>
      <c r="G8" s="9"/>
      <c r="H8" s="8"/>
      <c r="I8" s="8"/>
      <c r="J8" s="8"/>
      <c r="K8" s="8"/>
      <c r="L8" s="33"/>
    </row>
    <row r="9" spans="1:14" x14ac:dyDescent="0.2">
      <c r="A9" s="32"/>
      <c r="B9" s="4" t="s">
        <v>18</v>
      </c>
      <c r="C9" s="5" t="s">
        <v>19</v>
      </c>
      <c r="D9" s="6">
        <v>27091</v>
      </c>
      <c r="E9" s="7">
        <v>170</v>
      </c>
      <c r="F9" s="8">
        <v>80</v>
      </c>
      <c r="G9" s="9"/>
      <c r="H9" s="8"/>
      <c r="I9" s="8"/>
      <c r="J9" s="8"/>
      <c r="K9" s="8"/>
      <c r="L9" s="33"/>
    </row>
    <row r="10" spans="1:14" x14ac:dyDescent="0.2">
      <c r="A10" s="32"/>
      <c r="B10" s="4" t="s">
        <v>20</v>
      </c>
      <c r="C10" s="5" t="s">
        <v>21</v>
      </c>
      <c r="D10" s="6">
        <v>28382</v>
      </c>
      <c r="E10" s="7">
        <v>165</v>
      </c>
      <c r="F10" s="8">
        <v>64</v>
      </c>
      <c r="G10" s="9"/>
      <c r="H10" s="8"/>
      <c r="I10" s="8"/>
      <c r="J10" s="8"/>
      <c r="K10" s="8"/>
      <c r="L10" s="33"/>
    </row>
    <row r="11" spans="1:14" x14ac:dyDescent="0.2">
      <c r="A11" s="32"/>
      <c r="B11" s="4" t="s">
        <v>22</v>
      </c>
      <c r="C11" s="5" t="s">
        <v>23</v>
      </c>
      <c r="D11" s="6">
        <v>28420</v>
      </c>
      <c r="E11" s="7">
        <v>56</v>
      </c>
      <c r="F11" s="8">
        <v>120</v>
      </c>
      <c r="G11" s="9"/>
      <c r="H11" s="8"/>
      <c r="I11" s="8"/>
      <c r="J11" s="8"/>
      <c r="K11" s="8"/>
      <c r="L11" s="33"/>
    </row>
    <row r="12" spans="1:14" x14ac:dyDescent="0.2">
      <c r="A12" s="32"/>
      <c r="B12" s="4" t="s">
        <v>24</v>
      </c>
      <c r="C12" s="5" t="s">
        <v>25</v>
      </c>
      <c r="D12" s="6">
        <v>26432</v>
      </c>
      <c r="E12" s="7">
        <v>172</v>
      </c>
      <c r="F12" s="8">
        <v>80</v>
      </c>
      <c r="G12" s="9"/>
      <c r="H12" s="8"/>
      <c r="I12" s="8"/>
      <c r="J12" s="8"/>
      <c r="K12" s="8"/>
      <c r="L12" s="33"/>
    </row>
    <row r="13" spans="1:14" x14ac:dyDescent="0.2">
      <c r="A13" s="32"/>
      <c r="B13" s="4" t="s">
        <v>26</v>
      </c>
      <c r="C13" s="5" t="s">
        <v>27</v>
      </c>
      <c r="D13" s="6">
        <v>27003</v>
      </c>
      <c r="E13" s="7">
        <v>172</v>
      </c>
      <c r="F13" s="8">
        <v>70</v>
      </c>
      <c r="G13" s="9"/>
      <c r="H13" s="8"/>
      <c r="I13" s="8"/>
      <c r="J13" s="8"/>
      <c r="K13" s="8"/>
      <c r="L13" s="33"/>
    </row>
    <row r="14" spans="1:14" ht="13.5" thickBot="1" x14ac:dyDescent="0.25">
      <c r="A14" s="34"/>
      <c r="B14" s="35" t="s">
        <v>28</v>
      </c>
      <c r="C14" s="36" t="s">
        <v>29</v>
      </c>
      <c r="D14" s="37">
        <v>24974</v>
      </c>
      <c r="E14" s="38">
        <v>164</v>
      </c>
      <c r="F14" s="39">
        <v>50</v>
      </c>
      <c r="G14" s="40"/>
      <c r="H14" s="39"/>
      <c r="I14" s="39"/>
      <c r="J14" s="39"/>
      <c r="K14" s="39"/>
      <c r="L14" s="41"/>
    </row>
    <row r="15" spans="1:14" ht="13.5" thickTop="1" x14ac:dyDescent="0.2"/>
    <row r="17" spans="6:6" x14ac:dyDescent="0.2">
      <c r="F17" t="s">
        <v>46</v>
      </c>
    </row>
    <row r="18" spans="6:6" x14ac:dyDescent="0.2">
      <c r="F18" t="s">
        <v>47</v>
      </c>
    </row>
    <row r="19" spans="6:6" x14ac:dyDescent="0.2">
      <c r="F19" t="s">
        <v>48</v>
      </c>
    </row>
    <row r="20" spans="6:6" x14ac:dyDescent="0.2">
      <c r="F20" t="s">
        <v>49</v>
      </c>
    </row>
  </sheetData>
  <customSheetViews>
    <customSheetView guid="{CEA00AC4-D5CC-49B0-B929-0666367B26EB}" showRuler="0">
      <selection activeCell="D39" sqref="D39"/>
      <pageMargins left="0.78740157499999996" right="0.78740157499999996" top="0.984251969" bottom="0.984251969" header="0.4921259845" footer="0.4921259845"/>
      <pageSetup paperSize="256" orientation="landscape" r:id="rId1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256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MS_ClipArt_Gallery" shapeId="1025" r:id="rId5">
          <objectPr defaultSize="0" autoPict="0" r:id="rId6">
            <anchor moveWithCells="1">
              <from>
                <xdr:col>10</xdr:col>
                <xdr:colOff>57150</xdr:colOff>
                <xdr:row>0</xdr:row>
                <xdr:rowOff>19050</xdr:rowOff>
              </from>
              <to>
                <xdr:col>11</xdr:col>
                <xdr:colOff>590550</xdr:colOff>
                <xdr:row>2</xdr:row>
                <xdr:rowOff>114300</xdr:rowOff>
              </to>
            </anchor>
          </objectPr>
        </oleObject>
      </mc:Choice>
      <mc:Fallback>
        <oleObject progId="MS_ClipArt_Gallery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2" sqref="D2"/>
    </sheetView>
  </sheetViews>
  <sheetFormatPr defaultRowHeight="12.75" x14ac:dyDescent="0.2"/>
  <cols>
    <col min="1" max="1" width="10" bestFit="1" customWidth="1"/>
    <col min="2" max="2" width="13.7109375" customWidth="1"/>
    <col min="3" max="3" width="10.5703125" customWidth="1"/>
    <col min="4" max="4" width="12" bestFit="1" customWidth="1"/>
  </cols>
  <sheetData>
    <row r="1" spans="1:4" ht="26.25" thickBot="1" x14ac:dyDescent="0.25">
      <c r="A1" s="48" t="s">
        <v>39</v>
      </c>
      <c r="B1" s="49" t="s">
        <v>45</v>
      </c>
      <c r="C1" s="49" t="s">
        <v>4</v>
      </c>
      <c r="D1" s="50" t="s">
        <v>40</v>
      </c>
    </row>
    <row r="2" spans="1:4" x14ac:dyDescent="0.2">
      <c r="A2" s="46" t="s">
        <v>41</v>
      </c>
      <c r="B2" s="51">
        <v>140</v>
      </c>
      <c r="C2" s="47">
        <v>120</v>
      </c>
      <c r="D2" s="54">
        <f>B2*C2</f>
        <v>16800</v>
      </c>
    </row>
    <row r="3" spans="1:4" x14ac:dyDescent="0.2">
      <c r="A3" s="43" t="s">
        <v>42</v>
      </c>
      <c r="B3" s="52">
        <v>160</v>
      </c>
      <c r="C3" s="42">
        <v>120</v>
      </c>
      <c r="D3" s="55">
        <f>B3*C3</f>
        <v>19200</v>
      </c>
    </row>
    <row r="4" spans="1:4" x14ac:dyDescent="0.2">
      <c r="A4" s="43" t="s">
        <v>43</v>
      </c>
      <c r="B4" s="52">
        <v>172</v>
      </c>
      <c r="C4" s="42">
        <v>90</v>
      </c>
      <c r="D4" s="55">
        <f>B4*C4</f>
        <v>15480</v>
      </c>
    </row>
    <row r="5" spans="1:4" ht="13.5" thickBot="1" x14ac:dyDescent="0.25">
      <c r="A5" s="44" t="s">
        <v>44</v>
      </c>
      <c r="B5" s="53">
        <v>150</v>
      </c>
      <c r="C5" s="45">
        <v>90</v>
      </c>
      <c r="D5" s="56">
        <f>B5*C5</f>
        <v>13500</v>
      </c>
    </row>
  </sheetData>
  <customSheetViews>
    <customSheetView guid="{CEA00AC4-D5CC-49B0-B929-0666367B26EB}" showRuler="0">
      <selection activeCell="H39" sqref="H39"/>
      <pageMargins left="0.78740157499999996" right="0.78740157499999996" top="0.984251969" bottom="0.984251969" header="0.4921259845" footer="0.4921259845"/>
      <pageSetup paperSize="9" orientation="portrait" horizontalDpi="4294967294" verticalDpi="0" r:id="rId1"/>
      <headerFooter alignWithMargins="0"/>
    </customSheetView>
  </customSheetViews>
  <phoneticPr fontId="5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11"/>
  <dimension ref="B1:C9"/>
  <sheetViews>
    <sheetView workbookViewId="0">
      <selection activeCell="C31" sqref="C31"/>
    </sheetView>
  </sheetViews>
  <sheetFormatPr defaultRowHeight="12.75" x14ac:dyDescent="0.2"/>
  <cols>
    <col min="1" max="1" width="2.85546875" customWidth="1"/>
    <col min="2" max="2" width="27.28515625" customWidth="1"/>
    <col min="3" max="3" width="15.7109375" customWidth="1"/>
    <col min="4" max="4" width="13" customWidth="1"/>
    <col min="5" max="5" width="13.28515625" customWidth="1"/>
    <col min="6" max="6" width="12.140625" customWidth="1"/>
    <col min="7" max="7" width="12.28515625" customWidth="1"/>
  </cols>
  <sheetData>
    <row r="1" spans="2:3" ht="13.5" thickBot="1" x14ac:dyDescent="0.25"/>
    <row r="2" spans="2:3" x14ac:dyDescent="0.2">
      <c r="B2" s="10" t="s">
        <v>30</v>
      </c>
      <c r="C2" s="11"/>
    </row>
    <row r="3" spans="2:3" ht="13.5" thickBot="1" x14ac:dyDescent="0.25">
      <c r="B3" s="12"/>
      <c r="C3" s="13"/>
    </row>
    <row r="4" spans="2:3" x14ac:dyDescent="0.2">
      <c r="B4" s="14" t="s">
        <v>31</v>
      </c>
      <c r="C4" s="15">
        <f>COUNTA(Vzorce!C5:C14)</f>
        <v>10</v>
      </c>
    </row>
    <row r="5" spans="2:3" x14ac:dyDescent="0.2">
      <c r="B5" s="16" t="s">
        <v>34</v>
      </c>
      <c r="C5" s="17">
        <f>SUM(Vzorce!E5:E14)</f>
        <v>1555</v>
      </c>
    </row>
    <row r="6" spans="2:3" x14ac:dyDescent="0.2">
      <c r="B6" s="16" t="s">
        <v>32</v>
      </c>
      <c r="C6" s="17">
        <f>SUM(Vzorce!G5:G14)</f>
        <v>0</v>
      </c>
    </row>
    <row r="7" spans="2:3" x14ac:dyDescent="0.2">
      <c r="B7" s="16" t="s">
        <v>35</v>
      </c>
      <c r="C7" s="17">
        <f>SUM(Vzorce!H5:H14)</f>
        <v>0</v>
      </c>
    </row>
    <row r="8" spans="2:3" x14ac:dyDescent="0.2">
      <c r="B8" s="16" t="s">
        <v>36</v>
      </c>
      <c r="C8" s="17">
        <f>SUM(Vzorce!I5:I14)</f>
        <v>0</v>
      </c>
    </row>
    <row r="9" spans="2:3" ht="13.5" thickBot="1" x14ac:dyDescent="0.25">
      <c r="B9" s="18" t="s">
        <v>33</v>
      </c>
      <c r="C9" s="19">
        <f>SUM(Vzorce!J5:J14)</f>
        <v>0</v>
      </c>
    </row>
  </sheetData>
  <customSheetViews>
    <customSheetView guid="{CEA00AC4-D5CC-49B0-B929-0666367B26EB}" state="hidden" showRuler="0">
      <selection activeCell="C31" sqref="C31"/>
      <pageMargins left="0.78740157499999996" right="0.78740157499999996" top="0.984251969" bottom="0.984251969" header="0.4921259845" footer="0.4921259845"/>
      <pageSetup paperSize="256" orientation="portrait" r:id="rId1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256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Vzorce</vt:lpstr>
      <vt:lpstr>Zámek</vt:lpstr>
      <vt:lpstr>Statistika</vt:lpstr>
    </vt:vector>
  </TitlesOfParts>
  <Company>Computer Media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Navrátil</dc:creator>
  <cp:lastModifiedBy>Polák, Radek</cp:lastModifiedBy>
  <dcterms:created xsi:type="dcterms:W3CDTF">2000-11-04T16:27:26Z</dcterms:created>
  <dcterms:modified xsi:type="dcterms:W3CDTF">2012-10-08T06:59:39Z</dcterms:modified>
</cp:coreProperties>
</file>