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7"/>
  <workbookPr defaultThemeVersion="124226"/>
  <xr:revisionPtr revIDLastSave="0" documentId="11_2866869D2D801CE0F93D27C5682BE006A38FDD73" xr6:coauthVersionLast="45" xr6:coauthVersionMax="45" xr10:uidLastSave="{00000000-0000-0000-0000-000000000000}"/>
  <bookViews>
    <workbookView xWindow="120" yWindow="60" windowWidth="15180" windowHeight="8580" xr2:uid="{00000000-000D-0000-FFFF-FFFF00000000}"/>
  </bookViews>
  <sheets>
    <sheet name="úvod" sheetId="8" r:id="rId1"/>
    <sheet name="rizeniZ" sheetId="1" r:id="rId2"/>
    <sheet name="rizeniV" sheetId="7" r:id="rId3"/>
    <sheet name="Podnikání" sheetId="9" r:id="rId4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7" l="1"/>
  <c r="E5" i="7"/>
  <c r="G5" i="7"/>
  <c r="C6" i="7"/>
  <c r="E6" i="7"/>
  <c r="G6" i="7"/>
  <c r="C7" i="7"/>
  <c r="E7" i="7"/>
  <c r="G7" i="7"/>
  <c r="C8" i="7"/>
  <c r="E8" i="7"/>
  <c r="G8" i="7"/>
  <c r="C9" i="7"/>
  <c r="E9" i="7"/>
  <c r="G9" i="7"/>
  <c r="C10" i="7"/>
  <c r="D10" i="7"/>
  <c r="E10" i="7"/>
  <c r="C11" i="7"/>
  <c r="D11" i="7"/>
  <c r="E11" i="7"/>
  <c r="H9" i="7" l="1"/>
  <c r="H8" i="7"/>
  <c r="H7" i="7"/>
  <c r="H6" i="7"/>
  <c r="G10" i="7"/>
  <c r="H5" i="7"/>
  <c r="G11" i="7"/>
</calcChain>
</file>

<file path=xl/sharedStrings.xml><?xml version="1.0" encoding="utf-8"?>
<sst xmlns="http://schemas.openxmlformats.org/spreadsheetml/2006/main" count="95" uniqueCount="43">
  <si>
    <t>Jméno</t>
  </si>
  <si>
    <t>Váha</t>
  </si>
  <si>
    <t>Předpoklady</t>
  </si>
  <si>
    <t>Franta</t>
  </si>
  <si>
    <t>Pepa</t>
  </si>
  <si>
    <t>Lojza</t>
  </si>
  <si>
    <t>Bodové hodnocení</t>
  </si>
  <si>
    <t>Hodnocení</t>
  </si>
  <si>
    <t>Vzdělání</t>
  </si>
  <si>
    <t>Body</t>
  </si>
  <si>
    <t>Praxe</t>
  </si>
  <si>
    <t>Řidičský průkaz</t>
  </si>
  <si>
    <t>Hanzelka</t>
  </si>
  <si>
    <t>vysoká</t>
  </si>
  <si>
    <t>A</t>
  </si>
  <si>
    <t>Holub</t>
  </si>
  <si>
    <t>střední</t>
  </si>
  <si>
    <t>B</t>
  </si>
  <si>
    <t>David</t>
  </si>
  <si>
    <t>Horák</t>
  </si>
  <si>
    <t>základní</t>
  </si>
  <si>
    <t>Pavlík</t>
  </si>
  <si>
    <t>Průměr</t>
  </si>
  <si>
    <t>-</t>
  </si>
  <si>
    <t>Maximum</t>
  </si>
  <si>
    <t>Výběrové řízení</t>
  </si>
  <si>
    <t>Hodnocení - součet bodů</t>
  </si>
  <si>
    <t>Vzděláni</t>
  </si>
  <si>
    <t>&gt;75</t>
  </si>
  <si>
    <t>přijat</t>
  </si>
  <si>
    <t>75 - 60</t>
  </si>
  <si>
    <t>čekatel</t>
  </si>
  <si>
    <t>&lt;60</t>
  </si>
  <si>
    <t>nepřijat</t>
  </si>
  <si>
    <t>do 2</t>
  </si>
  <si>
    <t>3 - 4</t>
  </si>
  <si>
    <t>5 - 7</t>
  </si>
  <si>
    <t>nad 7</t>
  </si>
  <si>
    <t>Ř. průkaz</t>
  </si>
  <si>
    <t>Příjmy</t>
  </si>
  <si>
    <t>Zisk</t>
  </si>
  <si>
    <t>Výdaje</t>
  </si>
  <si>
    <t>Výsledek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</si>
</sst>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 CE"/>
      <charset val="238"/>
    </font>
    <font>
      <b/>
      <sz val="10"/>
      <name val="Arial CE"/>
      <family val="2"/>
      <charset val="238"/>
    </font>
    <font>
      <u val="double"/>
      <sz val="14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Dash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2" borderId="3" xfId="0" applyFill="1" applyBorder="1"/>
    <xf numFmtId="0" fontId="0" fillId="0" borderId="4" xfId="0" applyBorder="1" applyAlignment="1">
      <alignment horizontal="right"/>
    </xf>
    <xf numFmtId="0" fontId="0" fillId="2" borderId="5" xfId="0" applyFill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right"/>
    </xf>
    <xf numFmtId="0" fontId="0" fillId="2" borderId="8" xfId="0" applyFill="1" applyBorder="1"/>
    <xf numFmtId="0" fontId="0" fillId="0" borderId="2" xfId="0" applyBorder="1"/>
    <xf numFmtId="0" fontId="0" fillId="0" borderId="9" xfId="0" applyBorder="1" applyAlignment="1">
      <alignment horizontal="center"/>
    </xf>
    <xf numFmtId="0" fontId="0" fillId="2" borderId="10" xfId="0" applyFill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3" fillId="0" borderId="14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14" xfId="0" applyFont="1" applyBorder="1"/>
    <xf numFmtId="49" fontId="0" fillId="0" borderId="15" xfId="0" applyNumberFormat="1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1">
    <cellStyle name="Normální" xfId="0" builtinId="0"/>
  </cellStyles>
  <dxfs count="2">
    <dxf>
      <font>
        <condense val="0"/>
        <extend val="0"/>
        <color indexed="10"/>
      </font>
    </dxf>
    <dxf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114300</xdr:rowOff>
    </xdr:from>
    <xdr:to>
      <xdr:col>4</xdr:col>
      <xdr:colOff>57150</xdr:colOff>
      <xdr:row>14</xdr:row>
      <xdr:rowOff>19050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8575" y="1085850"/>
          <a:ext cx="2638425" cy="1200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Váha do 90 OK, nad 90 nevhodný.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19050</xdr:rowOff>
    </xdr:from>
    <xdr:to>
      <xdr:col>0</xdr:col>
      <xdr:colOff>552450</xdr:colOff>
      <xdr:row>3</xdr:row>
      <xdr:rowOff>361950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81025"/>
          <a:ext cx="4762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</xdr:row>
      <xdr:rowOff>28575</xdr:rowOff>
    </xdr:from>
    <xdr:to>
      <xdr:col>0</xdr:col>
      <xdr:colOff>523875</xdr:colOff>
      <xdr:row>4</xdr:row>
      <xdr:rowOff>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0550"/>
          <a:ext cx="4762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11</xdr:row>
      <xdr:rowOff>38100</xdr:rowOff>
    </xdr:from>
    <xdr:to>
      <xdr:col>2</xdr:col>
      <xdr:colOff>238125</xdr:colOff>
      <xdr:row>12</xdr:row>
      <xdr:rowOff>152400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>
          <a:spLocks noChangeShapeType="1"/>
        </xdr:cNvSpPr>
      </xdr:nvSpPr>
      <xdr:spPr bwMode="auto">
        <a:xfrm flipV="1">
          <a:off x="952500" y="2295525"/>
          <a:ext cx="504825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11</xdr:row>
      <xdr:rowOff>66675</xdr:rowOff>
    </xdr:from>
    <xdr:to>
      <xdr:col>4</xdr:col>
      <xdr:colOff>180975</xdr:colOff>
      <xdr:row>18</xdr:row>
      <xdr:rowOff>85725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ShapeType="1"/>
        </xdr:cNvSpPr>
      </xdr:nvSpPr>
      <xdr:spPr bwMode="auto">
        <a:xfrm flipV="1">
          <a:off x="1247775" y="2324100"/>
          <a:ext cx="137160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11</xdr:row>
      <xdr:rowOff>66675</xdr:rowOff>
    </xdr:from>
    <xdr:to>
      <xdr:col>6</xdr:col>
      <xdr:colOff>190500</xdr:colOff>
      <xdr:row>24</xdr:row>
      <xdr:rowOff>142875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ShapeType="1"/>
        </xdr:cNvSpPr>
      </xdr:nvSpPr>
      <xdr:spPr bwMode="auto">
        <a:xfrm flipV="1">
          <a:off x="1257300" y="2324100"/>
          <a:ext cx="3000375" cy="2190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8</xdr:row>
      <xdr:rowOff>95250</xdr:rowOff>
    </xdr:from>
    <xdr:to>
      <xdr:col>8</xdr:col>
      <xdr:colOff>457200</xdr:colOff>
      <xdr:row>11</xdr:row>
      <xdr:rowOff>161925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ShapeType="1"/>
        </xdr:cNvSpPr>
      </xdr:nvSpPr>
      <xdr:spPr bwMode="auto">
        <a:xfrm flipH="1" flipV="1">
          <a:off x="5419725" y="1847850"/>
          <a:ext cx="40957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3</xdr:row>
      <xdr:rowOff>104775</xdr:rowOff>
    </xdr:from>
    <xdr:to>
      <xdr:col>10</xdr:col>
      <xdr:colOff>381000</xdr:colOff>
      <xdr:row>15</xdr:row>
      <xdr:rowOff>19050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 txBox="1">
          <a:spLocks noChangeArrowheads="1"/>
        </xdr:cNvSpPr>
      </xdr:nvSpPr>
      <xdr:spPr bwMode="auto">
        <a:xfrm>
          <a:off x="3343275" y="590550"/>
          <a:ext cx="3133725" cy="1857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Do B3 vložte vzorec - rozdíl Příjmů a Výdajů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Do F1 vložte funkci, která zde bude vkládat text "Ano" pokud je Výsledek kladný, jinak se vloží text "Ne"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Pokud v F1 bude Ano, bude napsáno modrou barvou.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Buňka B3 bude vystínována červeně, pokud v ní bude záporné číslo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>
      <selection activeCell="H10" sqref="H10"/>
    </sheetView>
  </sheetViews>
  <sheetFormatPr defaultRowHeight="12.75"/>
  <cols>
    <col min="3" max="3" width="11.710937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>
        <v>100</v>
      </c>
    </row>
    <row r="3" spans="1:3">
      <c r="A3" t="s">
        <v>4</v>
      </c>
      <c r="B3">
        <v>75</v>
      </c>
    </row>
    <row r="4" spans="1:3">
      <c r="A4" t="s">
        <v>5</v>
      </c>
      <c r="B4">
        <v>70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activeCell="K22" sqref="K22"/>
    </sheetView>
  </sheetViews>
  <sheetFormatPr defaultRowHeight="12.75"/>
  <cols>
    <col min="6" max="6" width="15.28515625" bestFit="1" customWidth="1"/>
  </cols>
  <sheetData>
    <row r="1" spans="1:8" ht="19.5" customHeight="1">
      <c r="A1" s="29"/>
      <c r="B1" s="3" t="s">
        <v>6</v>
      </c>
      <c r="C1" s="1"/>
      <c r="D1" s="1"/>
      <c r="E1" s="1"/>
      <c r="F1" s="1"/>
      <c r="G1" s="1"/>
      <c r="H1" s="29" t="s">
        <v>7</v>
      </c>
    </row>
    <row r="2" spans="1:8" ht="24.75" customHeight="1">
      <c r="A2" s="30"/>
      <c r="B2" s="1" t="s">
        <v>8</v>
      </c>
      <c r="C2" s="1" t="s">
        <v>9</v>
      </c>
      <c r="D2" s="1" t="s">
        <v>10</v>
      </c>
      <c r="E2" s="1" t="s">
        <v>9</v>
      </c>
      <c r="F2" s="1" t="s">
        <v>11</v>
      </c>
      <c r="G2" s="1" t="s">
        <v>9</v>
      </c>
      <c r="H2" s="30"/>
    </row>
    <row r="3" spans="1:8">
      <c r="A3" s="1" t="s">
        <v>12</v>
      </c>
      <c r="B3" s="1" t="s">
        <v>13</v>
      </c>
      <c r="C3" s="1"/>
      <c r="D3" s="1">
        <v>0</v>
      </c>
      <c r="E3" s="1"/>
      <c r="F3" s="1" t="s">
        <v>14</v>
      </c>
      <c r="G3" s="1"/>
      <c r="H3" s="1"/>
    </row>
    <row r="4" spans="1:8">
      <c r="A4" s="1" t="s">
        <v>15</v>
      </c>
      <c r="B4" s="1" t="s">
        <v>16</v>
      </c>
      <c r="C4" s="1"/>
      <c r="D4" s="1">
        <v>1</v>
      </c>
      <c r="E4" s="1"/>
      <c r="F4" s="1" t="s">
        <v>17</v>
      </c>
      <c r="G4" s="1"/>
      <c r="H4" s="1"/>
    </row>
    <row r="5" spans="1:8">
      <c r="A5" s="1" t="s">
        <v>18</v>
      </c>
      <c r="B5" s="1" t="s">
        <v>13</v>
      </c>
      <c r="C5" s="1"/>
      <c r="D5" s="1">
        <v>7</v>
      </c>
      <c r="E5" s="1"/>
      <c r="F5" s="1" t="s">
        <v>14</v>
      </c>
      <c r="G5" s="1"/>
      <c r="H5" s="1"/>
    </row>
    <row r="6" spans="1:8">
      <c r="A6" s="1" t="s">
        <v>19</v>
      </c>
      <c r="B6" s="1" t="s">
        <v>20</v>
      </c>
      <c r="C6" s="1"/>
      <c r="D6" s="1">
        <v>2</v>
      </c>
      <c r="E6" s="1"/>
      <c r="F6" s="1" t="s">
        <v>14</v>
      </c>
      <c r="G6" s="1"/>
      <c r="H6" s="1"/>
    </row>
    <row r="7" spans="1:8">
      <c r="A7" s="1" t="s">
        <v>21</v>
      </c>
      <c r="B7" s="1" t="s">
        <v>20</v>
      </c>
      <c r="C7" s="1"/>
      <c r="D7" s="1">
        <v>5</v>
      </c>
      <c r="E7" s="1"/>
      <c r="F7" s="1" t="s">
        <v>17</v>
      </c>
      <c r="G7" s="1"/>
      <c r="H7" s="1"/>
    </row>
    <row r="8" spans="1:8">
      <c r="A8" s="1" t="s">
        <v>22</v>
      </c>
      <c r="B8" s="1" t="s">
        <v>23</v>
      </c>
      <c r="C8" s="1"/>
      <c r="D8" s="1"/>
      <c r="E8" s="1"/>
      <c r="F8" s="1" t="s">
        <v>23</v>
      </c>
      <c r="G8" s="1"/>
      <c r="H8" s="1" t="s">
        <v>23</v>
      </c>
    </row>
    <row r="9" spans="1:8">
      <c r="A9" s="1" t="s">
        <v>24</v>
      </c>
      <c r="B9" s="1" t="s">
        <v>23</v>
      </c>
      <c r="C9" s="1"/>
      <c r="D9" s="1"/>
      <c r="E9" s="1"/>
      <c r="F9" s="1" t="s">
        <v>23</v>
      </c>
      <c r="G9" s="1"/>
      <c r="H9" s="1" t="s">
        <v>23</v>
      </c>
    </row>
  </sheetData>
  <mergeCells count="2">
    <mergeCell ref="A1:A2"/>
    <mergeCell ref="H1:H2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showGridLines="0" workbookViewId="0">
      <selection activeCell="J8" sqref="J8"/>
    </sheetView>
  </sheetViews>
  <sheetFormatPr defaultRowHeight="12.75"/>
  <cols>
    <col min="6" max="6" width="15.28515625" bestFit="1" customWidth="1"/>
    <col min="8" max="8" width="10.42578125" customWidth="1"/>
    <col min="10" max="10" width="15.42578125" customWidth="1"/>
  </cols>
  <sheetData>
    <row r="1" spans="1:10" ht="19.5" customHeight="1">
      <c r="A1" s="36" t="s">
        <v>25</v>
      </c>
      <c r="B1" s="36"/>
      <c r="C1" s="36"/>
      <c r="D1" s="36"/>
      <c r="E1" s="36"/>
      <c r="F1" s="36"/>
      <c r="G1" s="36"/>
      <c r="H1" s="36"/>
    </row>
    <row r="2" spans="1:10" ht="24.75" customHeight="1" thickBot="1"/>
    <row r="3" spans="1:10" ht="13.5" thickTop="1">
      <c r="A3" s="31"/>
      <c r="B3" s="33" t="s">
        <v>6</v>
      </c>
      <c r="C3" s="33"/>
      <c r="D3" s="33"/>
      <c r="E3" s="33"/>
      <c r="F3" s="33"/>
      <c r="G3" s="33"/>
      <c r="H3" s="34" t="s">
        <v>7</v>
      </c>
    </row>
    <row r="4" spans="1:10" ht="29.25">
      <c r="A4" s="32"/>
      <c r="B4" s="4" t="s">
        <v>8</v>
      </c>
      <c r="C4" s="5" t="s">
        <v>9</v>
      </c>
      <c r="D4" s="4" t="s">
        <v>10</v>
      </c>
      <c r="E4" s="5" t="s">
        <v>9</v>
      </c>
      <c r="F4" s="4" t="s">
        <v>11</v>
      </c>
      <c r="G4" s="5" t="s">
        <v>9</v>
      </c>
      <c r="H4" s="35"/>
    </row>
    <row r="5" spans="1:10">
      <c r="A5" s="6" t="s">
        <v>12</v>
      </c>
      <c r="B5" s="1" t="s">
        <v>13</v>
      </c>
      <c r="C5" s="2">
        <f>IF(B5="vysoká",50,IF(B5="střední",40,20))</f>
        <v>50</v>
      </c>
      <c r="D5" s="2">
        <v>0</v>
      </c>
      <c r="E5" s="2">
        <f>IF(D5&gt;7,40,IF(D5&gt;=5,35,IF(D5&gt;=3,25,10)))</f>
        <v>10</v>
      </c>
      <c r="F5" s="1" t="s">
        <v>14</v>
      </c>
      <c r="G5" s="2">
        <f>IF(F5="A",20,25)</f>
        <v>20</v>
      </c>
      <c r="H5" s="7" t="str">
        <f>IF(C5+E5+G5&gt;75,"přijat",IF(C5+E5+G5&gt;=60,"čekatel","nepřijat"))</f>
        <v>přijat</v>
      </c>
    </row>
    <row r="6" spans="1:10">
      <c r="A6" s="6" t="s">
        <v>15</v>
      </c>
      <c r="B6" s="1" t="s">
        <v>16</v>
      </c>
      <c r="C6" s="2">
        <f>IF(B6="vysoká",50,IF(B6="střední",40,20))</f>
        <v>40</v>
      </c>
      <c r="D6" s="2">
        <v>1</v>
      </c>
      <c r="E6" s="2">
        <f>IF(D6&gt;7,40,IF(D6&gt;=5,35,IF(D6&gt;=3,25,10)))</f>
        <v>10</v>
      </c>
      <c r="F6" s="1" t="s">
        <v>17</v>
      </c>
      <c r="G6" s="2">
        <f>IF(F6="A",20,25)</f>
        <v>25</v>
      </c>
      <c r="H6" s="7" t="str">
        <f>IF(C6+E6+G6&gt;75,"přijat",IF(C6+E6+G6&gt;=60,"čekatel","nepřijat"))</f>
        <v>čekatel</v>
      </c>
    </row>
    <row r="7" spans="1:10">
      <c r="A7" s="6" t="s">
        <v>18</v>
      </c>
      <c r="B7" s="1" t="s">
        <v>13</v>
      </c>
      <c r="C7" s="2">
        <f>IF(B7="vysoká",50,IF(B7="střední",40,20))</f>
        <v>50</v>
      </c>
      <c r="D7" s="2">
        <v>7</v>
      </c>
      <c r="E7" s="2">
        <f>IF(D7&gt;7,40,IF(D7&gt;=5,35,IF(D7&gt;=3,25,10)))</f>
        <v>35</v>
      </c>
      <c r="F7" s="1" t="s">
        <v>14</v>
      </c>
      <c r="G7" s="2">
        <f>IF(F7="A",20,25)</f>
        <v>20</v>
      </c>
      <c r="H7" s="7" t="str">
        <f>IF(C7+E7+G7&gt;75,"přijat",IF(C7+E7+G7&gt;=60,"čekatel","nepřijat"))</f>
        <v>přijat</v>
      </c>
    </row>
    <row r="8" spans="1:10">
      <c r="A8" s="6" t="s">
        <v>19</v>
      </c>
      <c r="B8" s="1" t="s">
        <v>20</v>
      </c>
      <c r="C8" s="2">
        <f>IF(B8="vysoká",50,IF(B8="střední",40,20))</f>
        <v>20</v>
      </c>
      <c r="D8" s="2">
        <v>2</v>
      </c>
      <c r="E8" s="2">
        <f>IF(D8&gt;7,40,IF(D8&gt;=5,35,IF(D8&gt;=3,25,10)))</f>
        <v>10</v>
      </c>
      <c r="F8" s="1" t="s">
        <v>14</v>
      </c>
      <c r="G8" s="2">
        <f>IF(F8="A",20,25)</f>
        <v>20</v>
      </c>
      <c r="H8" s="7" t="str">
        <f>IF(C8+E8+G8&gt;75,"přijat",IF(C8+E8+G8&gt;=60,"čekatel","nepřijat"))</f>
        <v>nepřijat</v>
      </c>
    </row>
    <row r="9" spans="1:10" ht="13.5" thickBot="1">
      <c r="A9" s="8" t="s">
        <v>21</v>
      </c>
      <c r="B9" s="9" t="s">
        <v>20</v>
      </c>
      <c r="C9" s="10">
        <f>IF(B9="vysoká",50,IF(B9="střední",40,20))</f>
        <v>20</v>
      </c>
      <c r="D9" s="10">
        <v>5</v>
      </c>
      <c r="E9" s="10">
        <f>IF(D9&gt;7,40,IF(D9&gt;=5,35,IF(D9&gt;=3,25,10)))</f>
        <v>35</v>
      </c>
      <c r="F9" s="9" t="s">
        <v>17</v>
      </c>
      <c r="G9" s="10">
        <f>IF(F9="A",20,25)</f>
        <v>25</v>
      </c>
      <c r="H9" s="11" t="str">
        <f>IF(C9+E9+G9&gt;75,"přijat",IF(C9+E9+G9&gt;=60,"čekatel","nepřijat"))</f>
        <v>přijat</v>
      </c>
    </row>
    <row r="10" spans="1:10">
      <c r="A10" s="12" t="s">
        <v>22</v>
      </c>
      <c r="B10" s="28" t="s">
        <v>23</v>
      </c>
      <c r="C10" s="13">
        <f>AVERAGE(C5:C9)</f>
        <v>36</v>
      </c>
      <c r="D10" s="13">
        <f>AVERAGE(D5:D9)</f>
        <v>3</v>
      </c>
      <c r="E10" s="13">
        <f>AVERAGE(E5:E9)</f>
        <v>20</v>
      </c>
      <c r="F10" s="28" t="s">
        <v>23</v>
      </c>
      <c r="G10" s="13">
        <f>AVERAGE(G5:G9)</f>
        <v>22</v>
      </c>
      <c r="H10" s="14" t="s">
        <v>23</v>
      </c>
    </row>
    <row r="11" spans="1:10" ht="13.5" thickBot="1">
      <c r="A11" s="15" t="s">
        <v>24</v>
      </c>
      <c r="B11" s="16" t="s">
        <v>23</v>
      </c>
      <c r="C11" s="17">
        <f>MAX(C5:C9)</f>
        <v>50</v>
      </c>
      <c r="D11" s="17">
        <f>MAX(D5:D9)</f>
        <v>7</v>
      </c>
      <c r="E11" s="17">
        <f>MAX(E5:E9)</f>
        <v>35</v>
      </c>
      <c r="F11" s="16" t="s">
        <v>23</v>
      </c>
      <c r="G11" s="17">
        <f>MAX(G5:G9)</f>
        <v>25</v>
      </c>
      <c r="H11" s="18" t="s">
        <v>23</v>
      </c>
    </row>
    <row r="12" spans="1:10" ht="13.5" thickTop="1"/>
    <row r="13" spans="1:10">
      <c r="I13" s="19" t="s">
        <v>26</v>
      </c>
      <c r="J13" s="27"/>
    </row>
    <row r="14" spans="1:10">
      <c r="A14" s="19" t="s">
        <v>27</v>
      </c>
      <c r="B14" s="20" t="s">
        <v>9</v>
      </c>
      <c r="I14" s="21" t="s">
        <v>28</v>
      </c>
      <c r="J14" s="22" t="s">
        <v>29</v>
      </c>
    </row>
    <row r="15" spans="1:10">
      <c r="A15" s="21" t="s">
        <v>13</v>
      </c>
      <c r="B15" s="22">
        <v>50</v>
      </c>
      <c r="I15" s="21" t="s">
        <v>30</v>
      </c>
      <c r="J15" s="22" t="s">
        <v>31</v>
      </c>
    </row>
    <row r="16" spans="1:10">
      <c r="A16" s="21" t="s">
        <v>16</v>
      </c>
      <c r="B16" s="22">
        <v>40</v>
      </c>
      <c r="I16" s="23" t="s">
        <v>32</v>
      </c>
      <c r="J16" s="24" t="s">
        <v>33</v>
      </c>
    </row>
    <row r="17" spans="1:2">
      <c r="A17" s="23" t="s">
        <v>20</v>
      </c>
      <c r="B17" s="24">
        <v>20</v>
      </c>
    </row>
    <row r="19" spans="1:2">
      <c r="A19" s="19" t="s">
        <v>10</v>
      </c>
      <c r="B19" s="25" t="s">
        <v>9</v>
      </c>
    </row>
    <row r="20" spans="1:2">
      <c r="A20" s="21" t="s">
        <v>34</v>
      </c>
      <c r="B20" s="22">
        <v>10</v>
      </c>
    </row>
    <row r="21" spans="1:2">
      <c r="A21" s="26" t="s">
        <v>35</v>
      </c>
      <c r="B21" s="22">
        <v>25</v>
      </c>
    </row>
    <row r="22" spans="1:2">
      <c r="A22" s="26" t="s">
        <v>36</v>
      </c>
      <c r="B22" s="22">
        <v>35</v>
      </c>
    </row>
    <row r="23" spans="1:2">
      <c r="A23" s="23" t="s">
        <v>37</v>
      </c>
      <c r="B23" s="24">
        <v>40</v>
      </c>
    </row>
    <row r="25" spans="1:2">
      <c r="A25" s="19" t="s">
        <v>38</v>
      </c>
      <c r="B25" s="25" t="s">
        <v>9</v>
      </c>
    </row>
    <row r="26" spans="1:2">
      <c r="A26" s="21" t="s">
        <v>14</v>
      </c>
      <c r="B26" s="22">
        <v>20</v>
      </c>
    </row>
    <row r="27" spans="1:2">
      <c r="A27" s="23" t="s">
        <v>17</v>
      </c>
      <c r="B27" s="24">
        <v>25</v>
      </c>
    </row>
  </sheetData>
  <sheetProtection password="9757" sheet="1" objects="1" scenarios="1" selectLockedCells="1" selectUnlockedCells="1"/>
  <mergeCells count="4">
    <mergeCell ref="A3:A4"/>
    <mergeCell ref="B3:G3"/>
    <mergeCell ref="H3:H4"/>
    <mergeCell ref="A1:H1"/>
  </mergeCells>
  <phoneticPr fontId="0" type="noConversion"/>
  <conditionalFormatting sqref="H5:H9">
    <cfRule type="cellIs" dxfId="1" priority="1" stopIfTrue="1" operator="equal">
      <formula>"přijat"</formula>
    </cfRule>
    <cfRule type="cellIs" dxfId="0" priority="2" stopIfTrue="1" operator="equal">
      <formula>"čekatel"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workbookViewId="0">
      <selection activeCell="B3" sqref="B3"/>
    </sheetView>
  </sheetViews>
  <sheetFormatPr defaultRowHeight="12.75"/>
  <sheetData>
    <row r="1" spans="1:5">
      <c r="A1" t="s">
        <v>39</v>
      </c>
      <c r="B1">
        <v>1500</v>
      </c>
      <c r="E1" t="s">
        <v>40</v>
      </c>
    </row>
    <row r="2" spans="1:5">
      <c r="A2" t="s">
        <v>41</v>
      </c>
      <c r="B2">
        <v>1600</v>
      </c>
    </row>
    <row r="3" spans="1:5">
      <c r="A3" t="s">
        <v>42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Obchodní akademie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ing.Matúš</dc:creator>
  <cp:keywords/>
  <dc:description/>
  <cp:lastModifiedBy>Polák, Radek</cp:lastModifiedBy>
  <cp:revision/>
  <dcterms:created xsi:type="dcterms:W3CDTF">2003-07-18T09:43:41Z</dcterms:created>
  <dcterms:modified xsi:type="dcterms:W3CDTF">2020-11-05T19:13:10Z</dcterms:modified>
  <cp:category/>
  <cp:contentStatus/>
</cp:coreProperties>
</file>