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Výuka\4 Excel\_Samostatně 01_2-procvičit\"/>
    </mc:Choice>
  </mc:AlternateContent>
  <bookViews>
    <workbookView xWindow="120" yWindow="120" windowWidth="15180" windowHeight="8835"/>
  </bookViews>
  <sheets>
    <sheet name="dealer" sheetId="4" r:id="rId1"/>
    <sheet name="tabulka" sheetId="9" r:id="rId2"/>
    <sheet name="Poznámka" sheetId="10" r:id="rId3"/>
  </sheets>
  <definedNames>
    <definedName name="_xlnm._FilterDatabase" localSheetId="0" hidden="1">dealer!$A$1:$L$205</definedName>
    <definedName name="Konec">Poznámka!$WWT$1011055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127" i="4" l="1"/>
  <c r="J127" i="4" s="1"/>
  <c r="H126" i="4"/>
  <c r="J126" i="4"/>
  <c r="H125" i="4"/>
  <c r="J125" i="4"/>
  <c r="H124" i="4"/>
  <c r="J124" i="4" s="1"/>
  <c r="H123" i="4"/>
  <c r="J123" i="4"/>
  <c r="H122" i="4"/>
  <c r="J122" i="4" s="1"/>
  <c r="K122" i="4" s="1"/>
  <c r="H121" i="4"/>
  <c r="J121" i="4"/>
  <c r="H120" i="4"/>
  <c r="J120" i="4" s="1"/>
  <c r="H119" i="4"/>
  <c r="J119" i="4"/>
  <c r="H118" i="4"/>
  <c r="J118" i="4" s="1"/>
  <c r="H117" i="4"/>
  <c r="J117" i="4"/>
  <c r="H116" i="4"/>
  <c r="J116" i="4" s="1"/>
  <c r="H115" i="4"/>
  <c r="J115" i="4"/>
  <c r="H114" i="4"/>
  <c r="J114" i="4" s="1"/>
  <c r="H113" i="4"/>
  <c r="J113" i="4"/>
  <c r="H112" i="4"/>
  <c r="J112" i="4" s="1"/>
  <c r="H111" i="4"/>
  <c r="J111" i="4"/>
  <c r="H110" i="4"/>
  <c r="J110" i="4" s="1"/>
  <c r="K110" i="4" s="1"/>
  <c r="H109" i="4"/>
  <c r="J109" i="4" s="1"/>
  <c r="H108" i="4"/>
  <c r="J108" i="4"/>
  <c r="H107" i="4"/>
  <c r="J107" i="4" s="1"/>
  <c r="H106" i="4"/>
  <c r="J106" i="4"/>
  <c r="K106" i="4"/>
  <c r="H105" i="4"/>
  <c r="J105" i="4" s="1"/>
  <c r="H104" i="4"/>
  <c r="J104" i="4"/>
  <c r="H103" i="4"/>
  <c r="J103" i="4" s="1"/>
  <c r="H102" i="4"/>
  <c r="J102" i="4"/>
  <c r="K102" i="4" s="1"/>
  <c r="H101" i="4"/>
  <c r="J101" i="4" s="1"/>
  <c r="H100" i="4"/>
  <c r="J100" i="4" s="1"/>
  <c r="H99" i="4"/>
  <c r="J99" i="4" s="1"/>
  <c r="H98" i="4"/>
  <c r="J98" i="4" s="1"/>
  <c r="H97" i="4"/>
  <c r="J97" i="4" s="1"/>
  <c r="H96" i="4"/>
  <c r="J96" i="4" s="1"/>
  <c r="H95" i="4"/>
  <c r="J95" i="4"/>
  <c r="K95" i="4" s="1"/>
  <c r="H94" i="4"/>
  <c r="J94" i="4" s="1"/>
  <c r="H93" i="4"/>
  <c r="J93" i="4"/>
  <c r="H92" i="4"/>
  <c r="J92" i="4" s="1"/>
  <c r="H91" i="4"/>
  <c r="J91" i="4" s="1"/>
  <c r="H90" i="4"/>
  <c r="J90" i="4" s="1"/>
  <c r="H89" i="4"/>
  <c r="J89" i="4" s="1"/>
  <c r="H88" i="4"/>
  <c r="J88" i="4" s="1"/>
  <c r="H87" i="4"/>
  <c r="J87" i="4" s="1"/>
  <c r="H86" i="4"/>
  <c r="J86" i="4" s="1"/>
  <c r="K86" i="4" s="1"/>
  <c r="J85" i="4"/>
  <c r="K85" i="4" s="1"/>
  <c r="H85" i="4"/>
  <c r="H84" i="4"/>
  <c r="J84" i="4" s="1"/>
  <c r="H83" i="4"/>
  <c r="J83" i="4" s="1"/>
  <c r="K83" i="4"/>
  <c r="J82" i="4"/>
  <c r="K82" i="4" s="1"/>
  <c r="H82" i="4"/>
  <c r="J81" i="4"/>
  <c r="H81" i="4"/>
  <c r="H80" i="4"/>
  <c r="J80" i="4"/>
  <c r="H79" i="4"/>
  <c r="J79" i="4" s="1"/>
  <c r="H78" i="4"/>
  <c r="J78" i="4" s="1"/>
  <c r="K78" i="4" s="1"/>
  <c r="J77" i="4"/>
  <c r="K77" i="4" s="1"/>
  <c r="H77" i="4"/>
  <c r="H76" i="4"/>
  <c r="J76" i="4" s="1"/>
  <c r="H75" i="4"/>
  <c r="J75" i="4" s="1"/>
  <c r="H74" i="4"/>
  <c r="J74" i="4" s="1"/>
  <c r="H73" i="4"/>
  <c r="J73" i="4"/>
  <c r="K73" i="4" s="1"/>
  <c r="H72" i="4"/>
  <c r="J72" i="4" s="1"/>
  <c r="H71" i="4"/>
  <c r="J71" i="4"/>
  <c r="K71" i="4" s="1"/>
  <c r="H70" i="4"/>
  <c r="J70" i="4" s="1"/>
  <c r="H69" i="4"/>
  <c r="J69" i="4" s="1"/>
  <c r="K69" i="4" s="1"/>
  <c r="H68" i="4"/>
  <c r="J68" i="4" s="1"/>
  <c r="H67" i="4"/>
  <c r="J67" i="4" s="1"/>
  <c r="H66" i="4"/>
  <c r="J66" i="4" s="1"/>
  <c r="K66" i="4" s="1"/>
  <c r="H65" i="4"/>
  <c r="J65" i="4" s="1"/>
  <c r="K65" i="4"/>
  <c r="H64" i="4"/>
  <c r="J64" i="4" s="1"/>
  <c r="K64" i="4" s="1"/>
  <c r="H63" i="4"/>
  <c r="J63" i="4"/>
  <c r="H62" i="4"/>
  <c r="J62" i="4" s="1"/>
  <c r="K62" i="4"/>
  <c r="H61" i="4"/>
  <c r="J61" i="4" s="1"/>
  <c r="K61" i="4" s="1"/>
  <c r="H60" i="4"/>
  <c r="J60" i="4" s="1"/>
  <c r="H59" i="4"/>
  <c r="J59" i="4" s="1"/>
  <c r="H58" i="4"/>
  <c r="J58" i="4" s="1"/>
  <c r="K58" i="4" s="1"/>
  <c r="H57" i="4"/>
  <c r="J57" i="4" s="1"/>
  <c r="K57" i="4"/>
  <c r="H56" i="4"/>
  <c r="J56" i="4" s="1"/>
  <c r="K56" i="4" s="1"/>
  <c r="H55" i="4"/>
  <c r="J55" i="4"/>
  <c r="K55" i="4" s="1"/>
  <c r="H54" i="4"/>
  <c r="J54" i="4"/>
  <c r="H53" i="4"/>
  <c r="J53" i="4" s="1"/>
  <c r="H52" i="4"/>
  <c r="J52" i="4" s="1"/>
  <c r="H51" i="4"/>
  <c r="J51" i="4"/>
  <c r="H50" i="4"/>
  <c r="J50" i="4" s="1"/>
  <c r="H49" i="4"/>
  <c r="J49" i="4"/>
  <c r="K49" i="4"/>
  <c r="H48" i="4"/>
  <c r="J48" i="4" s="1"/>
  <c r="J47" i="4"/>
  <c r="H47" i="4"/>
  <c r="H46" i="4"/>
  <c r="J46" i="4"/>
  <c r="H45" i="4"/>
  <c r="J45" i="4" s="1"/>
  <c r="H44" i="4"/>
  <c r="J44" i="4" s="1"/>
  <c r="H43" i="4"/>
  <c r="J43" i="4" s="1"/>
  <c r="H42" i="4"/>
  <c r="J42" i="4" s="1"/>
  <c r="K42" i="4" s="1"/>
  <c r="H41" i="4"/>
  <c r="J41" i="4"/>
  <c r="H28" i="4"/>
  <c r="J28" i="4" s="1"/>
  <c r="H33" i="4"/>
  <c r="J33" i="4"/>
  <c r="K33" i="4" s="1"/>
  <c r="H2" i="4"/>
  <c r="J2" i="4" s="1"/>
  <c r="L62" i="4" s="1"/>
  <c r="H32" i="4"/>
  <c r="J32" i="4"/>
  <c r="K32" i="4" s="1"/>
  <c r="H19" i="4"/>
  <c r="J19" i="4" s="1"/>
  <c r="K19" i="4" s="1"/>
  <c r="H39" i="4"/>
  <c r="J39" i="4" s="1"/>
  <c r="H38" i="4"/>
  <c r="J38" i="4" s="1"/>
  <c r="H24" i="4"/>
  <c r="J24" i="4"/>
  <c r="H35" i="4"/>
  <c r="J35" i="4" s="1"/>
  <c r="H17" i="4"/>
  <c r="J17" i="4" s="1"/>
  <c r="H3" i="4"/>
  <c r="J3" i="4" s="1"/>
  <c r="H27" i="4"/>
  <c r="J27" i="4"/>
  <c r="H7" i="4"/>
  <c r="J7" i="4"/>
  <c r="H14" i="4"/>
  <c r="J14" i="4"/>
  <c r="H40" i="4"/>
  <c r="J40" i="4"/>
  <c r="H15" i="4"/>
  <c r="J15" i="4" s="1"/>
  <c r="K15" i="4" s="1"/>
  <c r="H5" i="4"/>
  <c r="J5" i="4" s="1"/>
  <c r="H18" i="4"/>
  <c r="J18" i="4" s="1"/>
  <c r="K18" i="4"/>
  <c r="H36" i="4"/>
  <c r="J36" i="4"/>
  <c r="H12" i="4"/>
  <c r="J12" i="4"/>
  <c r="H11" i="4"/>
  <c r="J11" i="4" s="1"/>
  <c r="K11" i="4" s="1"/>
  <c r="H13" i="4"/>
  <c r="J13" i="4"/>
  <c r="H21" i="4"/>
  <c r="J21" i="4"/>
  <c r="H8" i="4"/>
  <c r="J8" i="4" s="1"/>
  <c r="K8" i="4"/>
  <c r="H16" i="4"/>
  <c r="J16" i="4"/>
  <c r="K16" i="4" s="1"/>
  <c r="H31" i="4"/>
  <c r="J31" i="4" s="1"/>
  <c r="H34" i="4"/>
  <c r="J34" i="4" s="1"/>
  <c r="H23" i="4"/>
  <c r="J23" i="4" s="1"/>
  <c r="K23" i="4" s="1"/>
  <c r="H4" i="4"/>
  <c r="J4" i="4" s="1"/>
  <c r="H6" i="4"/>
  <c r="J6" i="4" s="1"/>
  <c r="H20" i="4"/>
  <c r="J20" i="4" s="1"/>
  <c r="K20" i="4"/>
  <c r="H25" i="4"/>
  <c r="J25" i="4"/>
  <c r="H37" i="4"/>
  <c r="J37" i="4"/>
  <c r="H9" i="4"/>
  <c r="J9" i="4" s="1"/>
  <c r="K9" i="4" s="1"/>
  <c r="H26" i="4"/>
  <c r="J26" i="4" s="1"/>
  <c r="K26" i="4" s="1"/>
  <c r="H22" i="4"/>
  <c r="J22" i="4" s="1"/>
  <c r="K22" i="4"/>
  <c r="H29" i="4"/>
  <c r="J29" i="4"/>
  <c r="K29" i="4" s="1"/>
  <c r="H10" i="4"/>
  <c r="J10" i="4" s="1"/>
  <c r="H30" i="4"/>
  <c r="J30" i="4" s="1"/>
  <c r="L30" i="4" s="1"/>
  <c r="K121" i="4"/>
  <c r="K125" i="4"/>
  <c r="K90" i="4"/>
  <c r="K89" i="4"/>
  <c r="K51" i="4"/>
  <c r="K54" i="4"/>
  <c r="K27" i="4"/>
  <c r="L64" i="4"/>
  <c r="K14" i="4"/>
  <c r="L86" i="4"/>
  <c r="K123" i="4"/>
  <c r="K13" i="4"/>
  <c r="L73" i="4"/>
  <c r="K119" i="4"/>
  <c r="K124" i="4"/>
  <c r="L26" i="4"/>
  <c r="K52" i="4"/>
  <c r="L9" i="4"/>
  <c r="K79" i="4"/>
  <c r="K111" i="4"/>
  <c r="L125" i="4"/>
  <c r="K44" i="4"/>
  <c r="K76" i="4"/>
  <c r="K108" i="4"/>
  <c r="L27" i="4"/>
  <c r="K60" i="4"/>
  <c r="K99" i="4"/>
  <c r="L122" i="4"/>
  <c r="K3" i="4"/>
  <c r="L65" i="4"/>
  <c r="K107" i="4"/>
  <c r="K25" i="4"/>
  <c r="K36" i="4"/>
  <c r="L19" i="4"/>
  <c r="K46" i="4"/>
  <c r="K50" i="4"/>
  <c r="L95" i="4"/>
  <c r="K100" i="4"/>
  <c r="K127" i="4"/>
  <c r="K5" i="4"/>
  <c r="L69" i="4"/>
  <c r="K114" i="4"/>
  <c r="K37" i="4" l="1"/>
  <c r="L37" i="4"/>
  <c r="L39" i="4"/>
  <c r="L70" i="4"/>
  <c r="L109" i="4"/>
  <c r="K115" i="4"/>
  <c r="L115" i="4"/>
  <c r="L66" i="4"/>
  <c r="L11" i="4"/>
  <c r="L56" i="4"/>
  <c r="K10" i="4"/>
  <c r="L10" i="4"/>
  <c r="L22" i="4"/>
  <c r="L20" i="4"/>
  <c r="L34" i="4"/>
  <c r="K34" i="4"/>
  <c r="K12" i="4"/>
  <c r="L12" i="4"/>
  <c r="K40" i="4"/>
  <c r="L40" i="4"/>
  <c r="K7" i="4"/>
  <c r="L7" i="4"/>
  <c r="L110" i="4"/>
  <c r="K24" i="4"/>
  <c r="L24" i="4"/>
  <c r="K41" i="4"/>
  <c r="L41" i="4"/>
  <c r="L44" i="4"/>
  <c r="K59" i="4"/>
  <c r="L59" i="4"/>
  <c r="K68" i="4"/>
  <c r="L68" i="4"/>
  <c r="L76" i="4"/>
  <c r="L79" i="4"/>
  <c r="K81" i="4"/>
  <c r="L81" i="4"/>
  <c r="L83" i="4"/>
  <c r="L89" i="4"/>
  <c r="K93" i="4"/>
  <c r="L93" i="4"/>
  <c r="L99" i="4"/>
  <c r="L105" i="4"/>
  <c r="K105" i="4"/>
  <c r="L107" i="4"/>
  <c r="K113" i="4"/>
  <c r="L113" i="4"/>
  <c r="K118" i="4"/>
  <c r="L118" i="4"/>
  <c r="K126" i="4"/>
  <c r="L126" i="4"/>
  <c r="L28" i="4"/>
  <c r="L92" i="4"/>
  <c r="L112" i="4"/>
  <c r="K112" i="4"/>
  <c r="L42" i="4"/>
  <c r="L71" i="4"/>
  <c r="L127" i="4"/>
  <c r="L23" i="4"/>
  <c r="L32" i="4"/>
  <c r="L78" i="4"/>
  <c r="K109" i="4"/>
  <c r="K6" i="4"/>
  <c r="L6" i="4"/>
  <c r="K31" i="4"/>
  <c r="L31" i="4"/>
  <c r="L8" i="4"/>
  <c r="L18" i="4"/>
  <c r="L3" i="4"/>
  <c r="L45" i="4"/>
  <c r="K45" i="4"/>
  <c r="K47" i="4"/>
  <c r="L47" i="4"/>
  <c r="L52" i="4"/>
  <c r="L60" i="4"/>
  <c r="K63" i="4"/>
  <c r="L63" i="4"/>
  <c r="K74" i="4"/>
  <c r="L74" i="4"/>
  <c r="L80" i="4"/>
  <c r="K80" i="4"/>
  <c r="L84" i="4"/>
  <c r="K84" i="4"/>
  <c r="L87" i="4"/>
  <c r="K87" i="4"/>
  <c r="L90" i="4"/>
  <c r="K96" i="4"/>
  <c r="L96" i="4"/>
  <c r="L100" i="4"/>
  <c r="L103" i="4"/>
  <c r="K103" i="4"/>
  <c r="L111" i="4"/>
  <c r="K116" i="4"/>
  <c r="L116" i="4"/>
  <c r="L124" i="4"/>
  <c r="L15" i="4"/>
  <c r="K35" i="4"/>
  <c r="L35" i="4"/>
  <c r="L16" i="4"/>
  <c r="L123" i="4"/>
  <c r="L51" i="4"/>
  <c r="L13" i="4"/>
  <c r="L121" i="4"/>
  <c r="L108" i="4"/>
  <c r="L14" i="4"/>
  <c r="L119" i="4"/>
  <c r="L2" i="4"/>
  <c r="L85" i="4"/>
  <c r="L49" i="4"/>
  <c r="L33" i="4"/>
  <c r="L82" i="4"/>
  <c r="L77" i="4"/>
  <c r="L29" i="4"/>
  <c r="K43" i="4"/>
  <c r="L43" i="4"/>
  <c r="L54" i="4"/>
  <c r="K67" i="4"/>
  <c r="L67" i="4"/>
  <c r="L75" i="4"/>
  <c r="L88" i="4"/>
  <c r="K98" i="4"/>
  <c r="L98" i="4"/>
  <c r="L120" i="4"/>
  <c r="K120" i="4"/>
  <c r="L106" i="4"/>
  <c r="L36" i="4"/>
  <c r="L61" i="4"/>
  <c r="L25" i="4"/>
  <c r="L55" i="4"/>
  <c r="K39" i="4"/>
  <c r="L58" i="4"/>
  <c r="K92" i="4"/>
  <c r="L102" i="4"/>
  <c r="K2" i="4"/>
  <c r="K30" i="4"/>
  <c r="K4" i="4"/>
  <c r="L4" i="4"/>
  <c r="K21" i="4"/>
  <c r="L21" i="4"/>
  <c r="L5" i="4"/>
  <c r="K17" i="4"/>
  <c r="L17" i="4"/>
  <c r="K38" i="4"/>
  <c r="L38" i="4"/>
  <c r="K28" i="4"/>
  <c r="L46" i="4"/>
  <c r="L48" i="4"/>
  <c r="K48" i="4"/>
  <c r="L50" i="4"/>
  <c r="L53" i="4"/>
  <c r="K53" i="4"/>
  <c r="L57" i="4"/>
  <c r="K70" i="4"/>
  <c r="L72" i="4"/>
  <c r="K72" i="4"/>
  <c r="K75" i="4"/>
  <c r="K88" i="4"/>
  <c r="K91" i="4"/>
  <c r="L91" i="4"/>
  <c r="K94" i="4"/>
  <c r="L94" i="4"/>
  <c r="K97" i="4"/>
  <c r="L97" i="4"/>
  <c r="L101" i="4"/>
  <c r="K101" i="4"/>
  <c r="K104" i="4"/>
  <c r="L104" i="4"/>
  <c r="L114" i="4"/>
  <c r="K117" i="4"/>
  <c r="L117" i="4"/>
</calcChain>
</file>

<file path=xl/comments1.xml><?xml version="1.0" encoding="utf-8"?>
<comments xmlns="http://schemas.openxmlformats.org/spreadsheetml/2006/main">
  <authors>
    <author>Obchodní akademie</author>
  </authors>
  <commentList>
    <comment ref="D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skupina dealerů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<sst xmlns="http://schemas.openxmlformats.org/spreadsheetml/2006/main" count="271" uniqueCount="72">
  <si>
    <t>Poř.číslo</t>
  </si>
  <si>
    <t>Jméno</t>
  </si>
  <si>
    <t>Příjmení</t>
  </si>
  <si>
    <t>Příjmy</t>
  </si>
  <si>
    <t xml:space="preserve">Výdaje </t>
  </si>
  <si>
    <t>Rozdíl (p-v)</t>
  </si>
  <si>
    <t>Komentář</t>
  </si>
  <si>
    <t>Jan</t>
  </si>
  <si>
    <t>Petr</t>
  </si>
  <si>
    <t>Pavel</t>
  </si>
  <si>
    <t>Jana</t>
  </si>
  <si>
    <t>Malá</t>
  </si>
  <si>
    <t>Dana</t>
  </si>
  <si>
    <t>Eva</t>
  </si>
  <si>
    <t>červen</t>
  </si>
  <si>
    <t>červenec</t>
  </si>
  <si>
    <t>srpen</t>
  </si>
  <si>
    <t>Plášilová</t>
  </si>
  <si>
    <t>Kouřil</t>
  </si>
  <si>
    <t>Kohout</t>
  </si>
  <si>
    <t>Domes</t>
  </si>
  <si>
    <t>Králík</t>
  </si>
  <si>
    <t>Lábus</t>
  </si>
  <si>
    <t>Návrat</t>
  </si>
  <si>
    <t>Krátká</t>
  </si>
  <si>
    <t>Svěrák</t>
  </si>
  <si>
    <t>Lopata</t>
  </si>
  <si>
    <t>Talpová</t>
  </si>
  <si>
    <t>Němec</t>
  </si>
  <si>
    <t>Roth</t>
  </si>
  <si>
    <t>Drda</t>
  </si>
  <si>
    <t>Nevrlý</t>
  </si>
  <si>
    <t>Moudrý</t>
  </si>
  <si>
    <t>Outrata</t>
  </si>
  <si>
    <t>Pavlíková</t>
  </si>
  <si>
    <t>Svatý</t>
  </si>
  <si>
    <t>Lábusová</t>
  </si>
  <si>
    <t>Návratová</t>
  </si>
  <si>
    <t>Tichý</t>
  </si>
  <si>
    <t>Malovec</t>
  </si>
  <si>
    <t>Kusníková</t>
  </si>
  <si>
    <t>Dědič</t>
  </si>
  <si>
    <t>Čechová</t>
  </si>
  <si>
    <t>Rychlý</t>
  </si>
  <si>
    <t>Bláhová</t>
  </si>
  <si>
    <t>Rothová</t>
  </si>
  <si>
    <t>Kavan</t>
  </si>
  <si>
    <t>Malý</t>
  </si>
  <si>
    <t>Jiří</t>
  </si>
  <si>
    <t>Pořadí</t>
  </si>
  <si>
    <t>Skupina</t>
  </si>
  <si>
    <t>Celkový součet</t>
  </si>
  <si>
    <t>Celkem</t>
  </si>
  <si>
    <t>Počet z Poř.číslo</t>
  </si>
  <si>
    <t>Sandra</t>
  </si>
  <si>
    <t>Pavlína</t>
  </si>
  <si>
    <t>Karel</t>
  </si>
  <si>
    <t>Michal</t>
  </si>
  <si>
    <t>Stibor</t>
  </si>
  <si>
    <t>Alfons</t>
  </si>
  <si>
    <t>Sára</t>
  </si>
  <si>
    <t>Pavla</t>
  </si>
  <si>
    <t>Kryštof</t>
  </si>
  <si>
    <t>Daniel</t>
  </si>
  <si>
    <t>Václav</t>
  </si>
  <si>
    <t>Mlsná</t>
  </si>
  <si>
    <t>Karla</t>
  </si>
  <si>
    <t>Štěpán</t>
  </si>
  <si>
    <t>Petra</t>
  </si>
  <si>
    <t>Poslední text tohoto listu</t>
  </si>
  <si>
    <t>Dobrá práce</t>
  </si>
  <si>
    <t>Nalezený text: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</si>
</sst>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4"/>
      <color indexed="12"/>
      <name val="Times New Roman"/>
      <family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2" fontId="0" fillId="0" borderId="0" xfId="0" applyNumberFormat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Standard/Plocha/Jakl1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Matúš " refreshedDate="38195.512023379626" createdVersion="1" recordCount="44" upgradeOnRefresh="1">
  <cacheSource type="worksheet">
    <worksheetSource ref="A1:J45" sheet="dealer" r:id="rId2"/>
  </cacheSource>
  <cacheFields count="10">
    <cacheField name="Poř.číslo" numFmtId="0">
      <sharedItems containsSemiMixedTypes="0" containsString="0" containsNumber="1" containsInteger="1" minValue="101" maxValue="144"/>
    </cacheField>
    <cacheField name="Jméno" numFmtId="0">
      <sharedItems count="21">
        <s v="Pavel"/>
        <s v="Dana"/>
        <s v="Karel"/>
        <s v="Eva"/>
        <s v="Jan"/>
        <s v="Sandra"/>
        <s v="Pavlína"/>
        <s v="Michal"/>
        <s v="Alfons"/>
        <s v="Jana"/>
        <s v="Sára"/>
        <s v="Pavla"/>
        <s v="Kryštof"/>
        <s v="Daniel"/>
        <s v="Václav"/>
        <s v="Petr"/>
        <s v="Jiří"/>
        <s v="Stibor"/>
        <s v="Karla"/>
        <s v="Štěpán"/>
        <s v="Petra"/>
      </sharedItems>
    </cacheField>
    <cacheField name="Příjmení" numFmtId="0">
      <sharedItems/>
    </cacheField>
    <cacheField name="Skupina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červen" numFmtId="0">
      <sharedItems containsSemiMixedTypes="0" containsString="0" containsNumber="1" containsInteger="1" minValue="0" maxValue="450" count="8">
        <n v="350"/>
        <n v="0"/>
        <n v="150"/>
        <n v="200"/>
        <n v="250"/>
        <n v="300"/>
        <n v="450"/>
        <n v="400"/>
      </sharedItems>
    </cacheField>
    <cacheField name="červenec" numFmtId="0">
      <sharedItems containsSemiMixedTypes="0" containsString="0" containsNumber="1" containsInteger="1" minValue="0" maxValue="800" count="10">
        <n v="200"/>
        <n v="650"/>
        <n v="0"/>
        <n v="150"/>
        <n v="800"/>
        <n v="350"/>
        <n v="450"/>
        <n v="300"/>
        <n v="400"/>
        <n v="250"/>
      </sharedItems>
    </cacheField>
    <cacheField name="srpen" numFmtId="0">
      <sharedItems containsSemiMixedTypes="0" containsString="0" containsNumber="1" containsInteger="1" minValue="0" maxValue="300" count="2">
        <n v="300"/>
        <n v="0"/>
      </sharedItems>
    </cacheField>
    <cacheField name="Výdaje " numFmtId="0">
      <sharedItems containsSemiMixedTypes="0" containsString="0" containsNumber="1" containsInteger="1" minValue="140" maxValue="800" count="10">
        <n v="400"/>
        <n v="350"/>
        <n v="500"/>
        <n v="420"/>
        <n v="140"/>
        <n v="520"/>
        <n v="480"/>
        <n v="800"/>
        <n v="300"/>
        <n v="150"/>
      </sharedItems>
    </cacheField>
    <cacheField name="Rozdíl (p-v)" numFmtId="0">
      <sharedItems containsString="0" containsBlank="1" count="1">
        <m/>
      </sharedItems>
    </cacheField>
    <cacheField name="Komentář" numFmtId="0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n v="101"/>
    <x v="0"/>
    <s v="Lopata"/>
    <x v="0"/>
    <x v="0"/>
    <x v="0"/>
    <x v="0"/>
    <x v="0"/>
    <x v="0"/>
    <x v="0"/>
  </r>
  <r>
    <n v="102"/>
    <x v="1"/>
    <s v="Návratová"/>
    <x v="0"/>
    <x v="1"/>
    <x v="1"/>
    <x v="0"/>
    <x v="1"/>
    <x v="0"/>
    <x v="0"/>
  </r>
  <r>
    <n v="103"/>
    <x v="2"/>
    <s v="Němec"/>
    <x v="0"/>
    <x v="2"/>
    <x v="2"/>
    <x v="0"/>
    <x v="1"/>
    <x v="0"/>
    <x v="0"/>
  </r>
  <r>
    <n v="104"/>
    <x v="1"/>
    <s v="Mlsná"/>
    <x v="0"/>
    <x v="1"/>
    <x v="2"/>
    <x v="0"/>
    <x v="2"/>
    <x v="0"/>
    <x v="0"/>
  </r>
  <r>
    <n v="105"/>
    <x v="3"/>
    <s v="Plášilová"/>
    <x v="0"/>
    <x v="0"/>
    <x v="3"/>
    <x v="0"/>
    <x v="2"/>
    <x v="0"/>
    <x v="0"/>
  </r>
  <r>
    <n v="106"/>
    <x v="4"/>
    <s v="Roth"/>
    <x v="0"/>
    <x v="3"/>
    <x v="4"/>
    <x v="0"/>
    <x v="3"/>
    <x v="0"/>
    <x v="0"/>
  </r>
  <r>
    <n v="107"/>
    <x v="5"/>
    <s v="Bláhová"/>
    <x v="1"/>
    <x v="4"/>
    <x v="5"/>
    <x v="0"/>
    <x v="4"/>
    <x v="0"/>
    <x v="0"/>
  </r>
  <r>
    <n v="108"/>
    <x v="6"/>
    <s v="Čechová"/>
    <x v="1"/>
    <x v="5"/>
    <x v="6"/>
    <x v="0"/>
    <x v="5"/>
    <x v="0"/>
    <x v="0"/>
  </r>
  <r>
    <n v="109"/>
    <x v="2"/>
    <s v="Dědič"/>
    <x v="1"/>
    <x v="6"/>
    <x v="2"/>
    <x v="0"/>
    <x v="5"/>
    <x v="0"/>
    <x v="0"/>
  </r>
  <r>
    <n v="110"/>
    <x v="0"/>
    <s v="Domes"/>
    <x v="1"/>
    <x v="2"/>
    <x v="3"/>
    <x v="0"/>
    <x v="4"/>
    <x v="0"/>
    <x v="0"/>
  </r>
  <r>
    <n v="111"/>
    <x v="0"/>
    <s v="Drda"/>
    <x v="1"/>
    <x v="4"/>
    <x v="3"/>
    <x v="0"/>
    <x v="6"/>
    <x v="0"/>
    <x v="0"/>
  </r>
  <r>
    <n v="112"/>
    <x v="7"/>
    <s v="Drda"/>
    <x v="1"/>
    <x v="4"/>
    <x v="6"/>
    <x v="0"/>
    <x v="2"/>
    <x v="0"/>
    <x v="0"/>
  </r>
  <r>
    <n v="113"/>
    <x v="4"/>
    <s v="Kavan"/>
    <x v="1"/>
    <x v="3"/>
    <x v="7"/>
    <x v="0"/>
    <x v="2"/>
    <x v="0"/>
    <x v="0"/>
  </r>
  <r>
    <n v="114"/>
    <x v="8"/>
    <s v="Králík"/>
    <x v="1"/>
    <x v="6"/>
    <x v="6"/>
    <x v="0"/>
    <x v="7"/>
    <x v="0"/>
    <x v="0"/>
  </r>
  <r>
    <n v="115"/>
    <x v="3"/>
    <s v="Krátká"/>
    <x v="1"/>
    <x v="5"/>
    <x v="0"/>
    <x v="0"/>
    <x v="8"/>
    <x v="0"/>
    <x v="0"/>
  </r>
  <r>
    <n v="116"/>
    <x v="0"/>
    <s v=" Bláhová"/>
    <x v="1"/>
    <x v="4"/>
    <x v="3"/>
    <x v="0"/>
    <x v="6"/>
    <x v="0"/>
    <x v="0"/>
  </r>
  <r>
    <n v="117"/>
    <x v="7"/>
    <s v="Čechová"/>
    <x v="1"/>
    <x v="4"/>
    <x v="6"/>
    <x v="0"/>
    <x v="2"/>
    <x v="0"/>
    <x v="0"/>
  </r>
  <r>
    <n v="118"/>
    <x v="4"/>
    <s v="Dědič"/>
    <x v="1"/>
    <x v="3"/>
    <x v="7"/>
    <x v="0"/>
    <x v="2"/>
    <x v="0"/>
    <x v="0"/>
  </r>
  <r>
    <n v="119"/>
    <x v="9"/>
    <s v="Kusníková"/>
    <x v="2"/>
    <x v="1"/>
    <x v="1"/>
    <x v="0"/>
    <x v="6"/>
    <x v="0"/>
    <x v="0"/>
  </r>
  <r>
    <n v="120"/>
    <x v="4"/>
    <s v="Lábus"/>
    <x v="2"/>
    <x v="7"/>
    <x v="0"/>
    <x v="1"/>
    <x v="8"/>
    <x v="0"/>
    <x v="0"/>
  </r>
  <r>
    <n v="121"/>
    <x v="10"/>
    <s v="Lábusová"/>
    <x v="2"/>
    <x v="7"/>
    <x v="5"/>
    <x v="0"/>
    <x v="2"/>
    <x v="0"/>
    <x v="0"/>
  </r>
  <r>
    <n v="122"/>
    <x v="11"/>
    <s v="Malá"/>
    <x v="2"/>
    <x v="2"/>
    <x v="8"/>
    <x v="0"/>
    <x v="9"/>
    <x v="0"/>
    <x v="0"/>
  </r>
  <r>
    <n v="123"/>
    <x v="12"/>
    <s v="Malovec"/>
    <x v="2"/>
    <x v="5"/>
    <x v="2"/>
    <x v="0"/>
    <x v="6"/>
    <x v="0"/>
    <x v="0"/>
  </r>
  <r>
    <n v="124"/>
    <x v="2"/>
    <s v="Malý"/>
    <x v="2"/>
    <x v="2"/>
    <x v="0"/>
    <x v="0"/>
    <x v="8"/>
    <x v="0"/>
    <x v="0"/>
  </r>
  <r>
    <n v="125"/>
    <x v="13"/>
    <s v="Moudrý"/>
    <x v="2"/>
    <x v="1"/>
    <x v="2"/>
    <x v="0"/>
    <x v="2"/>
    <x v="0"/>
    <x v="0"/>
  </r>
  <r>
    <n v="126"/>
    <x v="7"/>
    <s v="Návrat"/>
    <x v="2"/>
    <x v="1"/>
    <x v="7"/>
    <x v="0"/>
    <x v="1"/>
    <x v="0"/>
    <x v="0"/>
  </r>
  <r>
    <n v="127"/>
    <x v="14"/>
    <s v="Němec"/>
    <x v="2"/>
    <x v="2"/>
    <x v="2"/>
    <x v="0"/>
    <x v="5"/>
    <x v="0"/>
    <x v="0"/>
  </r>
  <r>
    <n v="128"/>
    <x v="15"/>
    <s v="Nevrlý"/>
    <x v="2"/>
    <x v="7"/>
    <x v="9"/>
    <x v="0"/>
    <x v="3"/>
    <x v="0"/>
    <x v="0"/>
  </r>
  <r>
    <n v="129"/>
    <x v="2"/>
    <s v="Outrata"/>
    <x v="2"/>
    <x v="3"/>
    <x v="4"/>
    <x v="0"/>
    <x v="9"/>
    <x v="0"/>
    <x v="0"/>
  </r>
  <r>
    <n v="130"/>
    <x v="16"/>
    <s v="Kohout"/>
    <x v="3"/>
    <x v="2"/>
    <x v="7"/>
    <x v="0"/>
    <x v="7"/>
    <x v="0"/>
    <x v="0"/>
  </r>
  <r>
    <n v="131"/>
    <x v="0"/>
    <s v="Kouřil"/>
    <x v="3"/>
    <x v="1"/>
    <x v="2"/>
    <x v="0"/>
    <x v="5"/>
    <x v="0"/>
    <x v="0"/>
  </r>
  <r>
    <n v="132"/>
    <x v="4"/>
    <s v="Kouřil"/>
    <x v="3"/>
    <x v="1"/>
    <x v="6"/>
    <x v="0"/>
    <x v="1"/>
    <x v="0"/>
    <x v="0"/>
  </r>
  <r>
    <n v="133"/>
    <x v="17"/>
    <s v="Králík"/>
    <x v="3"/>
    <x v="6"/>
    <x v="3"/>
    <x v="0"/>
    <x v="6"/>
    <x v="0"/>
    <x v="0"/>
  </r>
  <r>
    <n v="134"/>
    <x v="16"/>
    <s v="Domes"/>
    <x v="3"/>
    <x v="2"/>
    <x v="7"/>
    <x v="0"/>
    <x v="7"/>
    <x v="0"/>
    <x v="0"/>
  </r>
  <r>
    <n v="135"/>
    <x v="0"/>
    <s v="Drda"/>
    <x v="3"/>
    <x v="1"/>
    <x v="2"/>
    <x v="0"/>
    <x v="5"/>
    <x v="0"/>
    <x v="0"/>
  </r>
  <r>
    <n v="136"/>
    <x v="1"/>
    <s v="Pavlíková"/>
    <x v="4"/>
    <x v="1"/>
    <x v="9"/>
    <x v="0"/>
    <x v="7"/>
    <x v="0"/>
    <x v="0"/>
  </r>
  <r>
    <n v="137"/>
    <x v="18"/>
    <s v="Plášilová"/>
    <x v="4"/>
    <x v="0"/>
    <x v="9"/>
    <x v="0"/>
    <x v="9"/>
    <x v="0"/>
    <x v="0"/>
  </r>
  <r>
    <n v="138"/>
    <x v="9"/>
    <s v="Rothová"/>
    <x v="4"/>
    <x v="3"/>
    <x v="0"/>
    <x v="0"/>
    <x v="0"/>
    <x v="0"/>
    <x v="0"/>
  </r>
  <r>
    <n v="139"/>
    <x v="19"/>
    <s v="Rychlý"/>
    <x v="4"/>
    <x v="5"/>
    <x v="8"/>
    <x v="0"/>
    <x v="3"/>
    <x v="0"/>
    <x v="0"/>
  </r>
  <r>
    <n v="140"/>
    <x v="0"/>
    <s v="Svatý"/>
    <x v="4"/>
    <x v="4"/>
    <x v="9"/>
    <x v="0"/>
    <x v="1"/>
    <x v="0"/>
    <x v="0"/>
  </r>
  <r>
    <n v="141"/>
    <x v="4"/>
    <s v="Svěrák"/>
    <x v="4"/>
    <x v="1"/>
    <x v="3"/>
    <x v="0"/>
    <x v="1"/>
    <x v="0"/>
    <x v="0"/>
  </r>
  <r>
    <n v="142"/>
    <x v="20"/>
    <s v="Talpová"/>
    <x v="4"/>
    <x v="4"/>
    <x v="8"/>
    <x v="0"/>
    <x v="8"/>
    <x v="0"/>
    <x v="0"/>
  </r>
  <r>
    <n v="143"/>
    <x v="16"/>
    <s v="Tichý"/>
    <x v="4"/>
    <x v="3"/>
    <x v="7"/>
    <x v="0"/>
    <x v="4"/>
    <x v="0"/>
    <x v="0"/>
  </r>
  <r>
    <n v="144"/>
    <x v="0"/>
    <s v="Tichý"/>
    <x v="4"/>
    <x v="3"/>
    <x v="8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3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2:B9" firstHeaderRow="2" firstDataRow="2" firstDataCol="1"/>
  <pivotFields count="10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numFmtId="1" outline="0" subtotalTop="0" showAll="0" includeNewItemsInFilter="1"/>
    <pivotField compact="0" numFmtId="1" outline="0" subtotalTop="0" showAll="0" includeNewItemsInFilter="1"/>
    <pivotField compact="0" numFmtId="1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očet z Poř.čísl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7"/>
  <sheetViews>
    <sheetView tabSelected="1" zoomScaleNormal="100" workbookViewId="0">
      <selection activeCell="A2" sqref="A2"/>
    </sheetView>
  </sheetViews>
  <sheetFormatPr defaultRowHeight="12.75" x14ac:dyDescent="0.2"/>
  <cols>
    <col min="1" max="1" width="11.85546875" bestFit="1" customWidth="1"/>
    <col min="2" max="2" width="9.140625" customWidth="1"/>
    <col min="3" max="3" width="6.140625" customWidth="1"/>
    <col min="4" max="4" width="10.140625" bestFit="1" customWidth="1"/>
    <col min="5" max="5" width="9.140625" style="1" hidden="1" customWidth="1"/>
    <col min="6" max="6" width="11.7109375" style="1" hidden="1" customWidth="1"/>
    <col min="7" max="7" width="9" style="2" hidden="1" customWidth="1"/>
    <col min="8" max="8" width="9.140625" style="2"/>
    <col min="10" max="10" width="15.42578125" bestFit="1" customWidth="1"/>
    <col min="11" max="11" width="13.42578125" bestFit="1" customWidth="1"/>
  </cols>
  <sheetData>
    <row r="1" spans="1:17" s="13" customFormat="1" ht="19.5" x14ac:dyDescent="0.35">
      <c r="A1" s="3" t="s">
        <v>0</v>
      </c>
      <c r="B1" s="3" t="s">
        <v>1</v>
      </c>
      <c r="C1" s="3" t="s">
        <v>2</v>
      </c>
      <c r="D1" s="3" t="s">
        <v>50</v>
      </c>
      <c r="E1" s="4" t="s">
        <v>14</v>
      </c>
      <c r="F1" s="4" t="s">
        <v>15</v>
      </c>
      <c r="G1" s="4" t="s">
        <v>16</v>
      </c>
      <c r="H1" s="4" t="s">
        <v>3</v>
      </c>
      <c r="I1" s="3" t="s">
        <v>4</v>
      </c>
      <c r="J1" s="3" t="s">
        <v>5</v>
      </c>
      <c r="K1" s="3" t="s">
        <v>6</v>
      </c>
      <c r="L1" s="3" t="s">
        <v>49</v>
      </c>
      <c r="N1" s="15"/>
      <c r="O1" s="15"/>
      <c r="P1" s="15"/>
      <c r="Q1" s="15"/>
    </row>
    <row r="2" spans="1:17" x14ac:dyDescent="0.2">
      <c r="A2">
        <v>101</v>
      </c>
      <c r="B2" t="s">
        <v>54</v>
      </c>
      <c r="C2" t="s">
        <v>44</v>
      </c>
      <c r="D2">
        <v>2</v>
      </c>
      <c r="E2" s="1">
        <v>250</v>
      </c>
      <c r="F2" s="1">
        <v>350</v>
      </c>
      <c r="G2" s="1">
        <v>300</v>
      </c>
      <c r="H2" s="1">
        <f t="shared" ref="H2:H33" si="0">E2+F2+G2</f>
        <v>900</v>
      </c>
      <c r="I2">
        <v>140</v>
      </c>
      <c r="J2" s="16">
        <f t="shared" ref="J2:J33" si="1">H2-I2</f>
        <v>760</v>
      </c>
      <c r="K2" t="str">
        <f t="shared" ref="K2:K33" si="2">IF(J2&gt;0,"zisk",IF(J2=0,"stejně","ztráta"))</f>
        <v>zisk</v>
      </c>
      <c r="L2">
        <f t="shared" ref="L2:L33" si="3">RANK(J2,$J$2:$J$40,)</f>
        <v>3</v>
      </c>
      <c r="N2" s="14"/>
      <c r="O2" s="14"/>
      <c r="P2" s="14"/>
      <c r="Q2" s="14"/>
    </row>
    <row r="3" spans="1:17" x14ac:dyDescent="0.2">
      <c r="A3">
        <v>102</v>
      </c>
      <c r="B3" t="s">
        <v>55</v>
      </c>
      <c r="C3" t="s">
        <v>42</v>
      </c>
      <c r="D3">
        <v>2</v>
      </c>
      <c r="E3" s="1">
        <v>300</v>
      </c>
      <c r="F3" s="1">
        <v>450</v>
      </c>
      <c r="G3" s="1">
        <v>300</v>
      </c>
      <c r="H3" s="1">
        <f t="shared" si="0"/>
        <v>1050</v>
      </c>
      <c r="I3">
        <v>520</v>
      </c>
      <c r="J3" s="16">
        <f t="shared" si="1"/>
        <v>530</v>
      </c>
      <c r="K3" t="str">
        <f t="shared" si="2"/>
        <v>zisk</v>
      </c>
      <c r="L3">
        <f t="shared" si="3"/>
        <v>11</v>
      </c>
      <c r="N3" s="14"/>
      <c r="O3" s="14"/>
      <c r="P3" s="14"/>
      <c r="Q3" s="14"/>
    </row>
    <row r="4" spans="1:17" x14ac:dyDescent="0.2">
      <c r="A4">
        <v>103</v>
      </c>
      <c r="B4" t="s">
        <v>56</v>
      </c>
      <c r="C4" t="s">
        <v>41</v>
      </c>
      <c r="D4">
        <v>2</v>
      </c>
      <c r="E4" s="1">
        <v>450</v>
      </c>
      <c r="F4" s="1">
        <v>0</v>
      </c>
      <c r="G4" s="1">
        <v>300</v>
      </c>
      <c r="H4" s="1">
        <f t="shared" si="0"/>
        <v>750</v>
      </c>
      <c r="I4">
        <v>520</v>
      </c>
      <c r="J4" s="16">
        <f t="shared" si="1"/>
        <v>230</v>
      </c>
      <c r="K4" t="str">
        <f t="shared" si="2"/>
        <v>zisk</v>
      </c>
      <c r="L4">
        <f t="shared" si="3"/>
        <v>29</v>
      </c>
      <c r="N4" s="14"/>
      <c r="O4" s="14"/>
      <c r="P4" s="14"/>
      <c r="Q4" s="14"/>
    </row>
    <row r="5" spans="1:17" x14ac:dyDescent="0.2">
      <c r="A5">
        <v>104</v>
      </c>
      <c r="B5" t="s">
        <v>9</v>
      </c>
      <c r="C5" t="s">
        <v>20</v>
      </c>
      <c r="D5">
        <v>2</v>
      </c>
      <c r="E5" s="1">
        <v>150</v>
      </c>
      <c r="F5" s="1">
        <v>150</v>
      </c>
      <c r="G5" s="1">
        <v>300</v>
      </c>
      <c r="H5" s="1">
        <f t="shared" si="0"/>
        <v>600</v>
      </c>
      <c r="I5">
        <v>140</v>
      </c>
      <c r="J5" s="16">
        <f t="shared" si="1"/>
        <v>460</v>
      </c>
      <c r="K5" t="str">
        <f t="shared" si="2"/>
        <v>zisk</v>
      </c>
      <c r="L5">
        <f t="shared" si="3"/>
        <v>17</v>
      </c>
      <c r="N5" s="14"/>
      <c r="O5" s="14"/>
      <c r="P5" s="14"/>
      <c r="Q5" s="14"/>
    </row>
    <row r="6" spans="1:17" x14ac:dyDescent="0.2">
      <c r="A6">
        <v>105</v>
      </c>
      <c r="B6" t="s">
        <v>9</v>
      </c>
      <c r="C6" t="s">
        <v>30</v>
      </c>
      <c r="D6">
        <v>2</v>
      </c>
      <c r="E6" s="1">
        <v>250</v>
      </c>
      <c r="F6" s="1">
        <v>150</v>
      </c>
      <c r="G6" s="1">
        <v>300</v>
      </c>
      <c r="H6" s="1">
        <f t="shared" si="0"/>
        <v>700</v>
      </c>
      <c r="I6">
        <v>480</v>
      </c>
      <c r="J6" s="16">
        <f t="shared" si="1"/>
        <v>220</v>
      </c>
      <c r="K6" t="str">
        <f t="shared" si="2"/>
        <v>zisk</v>
      </c>
      <c r="L6">
        <f t="shared" si="3"/>
        <v>30</v>
      </c>
      <c r="N6" s="14"/>
      <c r="O6" s="14"/>
      <c r="P6" s="14"/>
      <c r="Q6" s="14"/>
    </row>
    <row r="7" spans="1:17" x14ac:dyDescent="0.2">
      <c r="A7">
        <v>106</v>
      </c>
      <c r="B7" t="s">
        <v>57</v>
      </c>
      <c r="C7" t="s">
        <v>30</v>
      </c>
      <c r="D7">
        <v>2</v>
      </c>
      <c r="E7" s="1">
        <v>250</v>
      </c>
      <c r="F7" s="1">
        <v>450</v>
      </c>
      <c r="G7" s="1">
        <v>300</v>
      </c>
      <c r="H7" s="1">
        <f t="shared" si="0"/>
        <v>1000</v>
      </c>
      <c r="I7">
        <v>500</v>
      </c>
      <c r="J7" s="16">
        <f t="shared" si="1"/>
        <v>500</v>
      </c>
      <c r="K7" t="str">
        <f t="shared" si="2"/>
        <v>zisk</v>
      </c>
      <c r="L7">
        <f t="shared" si="3"/>
        <v>13</v>
      </c>
      <c r="N7" s="14"/>
      <c r="O7" s="14"/>
      <c r="P7" s="14"/>
      <c r="Q7" s="14"/>
    </row>
    <row r="8" spans="1:17" x14ac:dyDescent="0.2">
      <c r="A8">
        <v>107</v>
      </c>
      <c r="B8" t="s">
        <v>7</v>
      </c>
      <c r="C8" t="s">
        <v>46</v>
      </c>
      <c r="D8">
        <v>2</v>
      </c>
      <c r="E8" s="1">
        <v>200</v>
      </c>
      <c r="F8" s="1">
        <v>300</v>
      </c>
      <c r="G8" s="1">
        <v>300</v>
      </c>
      <c r="H8" s="1">
        <f t="shared" si="0"/>
        <v>800</v>
      </c>
      <c r="I8">
        <v>500</v>
      </c>
      <c r="J8" s="16">
        <f t="shared" si="1"/>
        <v>300</v>
      </c>
      <c r="K8" t="str">
        <f t="shared" si="2"/>
        <v>zisk</v>
      </c>
      <c r="L8">
        <f t="shared" si="3"/>
        <v>24</v>
      </c>
      <c r="N8" s="14"/>
      <c r="O8" s="14"/>
      <c r="P8" s="14"/>
      <c r="Q8" s="14"/>
    </row>
    <row r="9" spans="1:17" x14ac:dyDescent="0.2">
      <c r="A9">
        <v>108</v>
      </c>
      <c r="B9" t="s">
        <v>48</v>
      </c>
      <c r="C9" t="s">
        <v>19</v>
      </c>
      <c r="D9">
        <v>4</v>
      </c>
      <c r="E9" s="1">
        <v>150</v>
      </c>
      <c r="F9" s="1">
        <v>300</v>
      </c>
      <c r="G9" s="1">
        <v>300</v>
      </c>
      <c r="H9" s="1">
        <f t="shared" si="0"/>
        <v>750</v>
      </c>
      <c r="I9">
        <v>800</v>
      </c>
      <c r="J9" s="16">
        <f t="shared" si="1"/>
        <v>-50</v>
      </c>
      <c r="K9" t="str">
        <f t="shared" si="2"/>
        <v>ztráta</v>
      </c>
      <c r="L9">
        <f t="shared" si="3"/>
        <v>34</v>
      </c>
    </row>
    <row r="10" spans="1:17" x14ac:dyDescent="0.2">
      <c r="A10">
        <v>109</v>
      </c>
      <c r="B10" t="s">
        <v>9</v>
      </c>
      <c r="C10" t="s">
        <v>18</v>
      </c>
      <c r="D10">
        <v>4</v>
      </c>
      <c r="E10" s="1">
        <v>0</v>
      </c>
      <c r="F10" s="1">
        <v>0</v>
      </c>
      <c r="G10" s="1">
        <v>300</v>
      </c>
      <c r="H10" s="1">
        <f t="shared" si="0"/>
        <v>300</v>
      </c>
      <c r="I10">
        <v>520</v>
      </c>
      <c r="J10" s="16">
        <f t="shared" si="1"/>
        <v>-220</v>
      </c>
      <c r="K10" t="str">
        <f t="shared" si="2"/>
        <v>ztráta</v>
      </c>
      <c r="L10">
        <f t="shared" si="3"/>
        <v>38</v>
      </c>
    </row>
    <row r="11" spans="1:17" x14ac:dyDescent="0.2">
      <c r="A11">
        <v>110</v>
      </c>
      <c r="B11" t="s">
        <v>7</v>
      </c>
      <c r="C11" t="s">
        <v>18</v>
      </c>
      <c r="D11">
        <v>4</v>
      </c>
      <c r="E11" s="1">
        <v>0</v>
      </c>
      <c r="F11" s="1">
        <v>450</v>
      </c>
      <c r="G11" s="1">
        <v>300</v>
      </c>
      <c r="H11" s="1">
        <f t="shared" si="0"/>
        <v>750</v>
      </c>
      <c r="I11">
        <v>350</v>
      </c>
      <c r="J11" s="16">
        <f t="shared" si="1"/>
        <v>400</v>
      </c>
      <c r="K11" t="str">
        <f t="shared" si="2"/>
        <v>zisk</v>
      </c>
      <c r="L11">
        <f t="shared" si="3"/>
        <v>21</v>
      </c>
    </row>
    <row r="12" spans="1:17" x14ac:dyDescent="0.2">
      <c r="A12">
        <v>111</v>
      </c>
      <c r="B12" t="s">
        <v>58</v>
      </c>
      <c r="C12" t="s">
        <v>21</v>
      </c>
      <c r="D12">
        <v>4</v>
      </c>
      <c r="E12" s="1">
        <v>450</v>
      </c>
      <c r="F12" s="1">
        <v>150</v>
      </c>
      <c r="G12" s="1">
        <v>300</v>
      </c>
      <c r="H12" s="1">
        <f t="shared" si="0"/>
        <v>900</v>
      </c>
      <c r="I12">
        <v>480</v>
      </c>
      <c r="J12" s="16">
        <f t="shared" si="1"/>
        <v>420</v>
      </c>
      <c r="K12" t="str">
        <f t="shared" si="2"/>
        <v>zisk</v>
      </c>
      <c r="L12">
        <f t="shared" si="3"/>
        <v>20</v>
      </c>
    </row>
    <row r="13" spans="1:17" x14ac:dyDescent="0.2">
      <c r="A13">
        <v>112</v>
      </c>
      <c r="B13" t="s">
        <v>59</v>
      </c>
      <c r="C13" t="s">
        <v>21</v>
      </c>
      <c r="D13">
        <v>2</v>
      </c>
      <c r="E13" s="1">
        <v>450</v>
      </c>
      <c r="F13" s="1">
        <v>450</v>
      </c>
      <c r="G13" s="1">
        <v>300</v>
      </c>
      <c r="H13" s="1">
        <f t="shared" si="0"/>
        <v>1200</v>
      </c>
      <c r="I13">
        <v>800</v>
      </c>
      <c r="J13" s="16">
        <f t="shared" si="1"/>
        <v>400</v>
      </c>
      <c r="K13" t="str">
        <f t="shared" si="2"/>
        <v>zisk</v>
      </c>
      <c r="L13">
        <f t="shared" si="3"/>
        <v>21</v>
      </c>
    </row>
    <row r="14" spans="1:17" x14ac:dyDescent="0.2">
      <c r="A14">
        <v>113</v>
      </c>
      <c r="B14" t="s">
        <v>13</v>
      </c>
      <c r="C14" t="s">
        <v>24</v>
      </c>
      <c r="D14">
        <v>2</v>
      </c>
      <c r="E14" s="1">
        <v>300</v>
      </c>
      <c r="F14" s="1">
        <v>200</v>
      </c>
      <c r="G14" s="1">
        <v>300</v>
      </c>
      <c r="H14" s="1">
        <f t="shared" si="0"/>
        <v>800</v>
      </c>
      <c r="I14">
        <v>300</v>
      </c>
      <c r="J14" s="16">
        <f t="shared" si="1"/>
        <v>500</v>
      </c>
      <c r="K14" t="str">
        <f t="shared" si="2"/>
        <v>zisk</v>
      </c>
      <c r="L14">
        <f t="shared" si="3"/>
        <v>13</v>
      </c>
    </row>
    <row r="15" spans="1:17" x14ac:dyDescent="0.2">
      <c r="A15">
        <v>114</v>
      </c>
      <c r="B15" t="s">
        <v>10</v>
      </c>
      <c r="C15" t="s">
        <v>40</v>
      </c>
      <c r="D15">
        <v>3</v>
      </c>
      <c r="E15" s="1">
        <v>0</v>
      </c>
      <c r="F15" s="1">
        <v>650</v>
      </c>
      <c r="G15" s="1">
        <v>300</v>
      </c>
      <c r="H15" s="1">
        <f t="shared" si="0"/>
        <v>950</v>
      </c>
      <c r="I15">
        <v>480</v>
      </c>
      <c r="J15" s="16">
        <f t="shared" si="1"/>
        <v>470</v>
      </c>
      <c r="K15" t="str">
        <f t="shared" si="2"/>
        <v>zisk</v>
      </c>
      <c r="L15">
        <f t="shared" si="3"/>
        <v>16</v>
      </c>
    </row>
    <row r="16" spans="1:17" x14ac:dyDescent="0.2">
      <c r="A16">
        <v>115</v>
      </c>
      <c r="B16" t="s">
        <v>7</v>
      </c>
      <c r="C16" t="s">
        <v>22</v>
      </c>
      <c r="D16">
        <v>3</v>
      </c>
      <c r="E16" s="1">
        <v>400</v>
      </c>
      <c r="F16" s="1">
        <v>200</v>
      </c>
      <c r="G16" s="1">
        <v>0</v>
      </c>
      <c r="H16" s="1">
        <f t="shared" si="0"/>
        <v>600</v>
      </c>
      <c r="I16">
        <v>300</v>
      </c>
      <c r="J16" s="16">
        <f t="shared" si="1"/>
        <v>300</v>
      </c>
      <c r="K16" t="str">
        <f t="shared" si="2"/>
        <v>zisk</v>
      </c>
      <c r="L16">
        <f t="shared" si="3"/>
        <v>24</v>
      </c>
    </row>
    <row r="17" spans="1:12" x14ac:dyDescent="0.2">
      <c r="A17">
        <v>116</v>
      </c>
      <c r="B17" t="s">
        <v>60</v>
      </c>
      <c r="C17" t="s">
        <v>36</v>
      </c>
      <c r="D17">
        <v>3</v>
      </c>
      <c r="E17" s="1">
        <v>400</v>
      </c>
      <c r="F17" s="1">
        <v>350</v>
      </c>
      <c r="G17" s="1">
        <v>300</v>
      </c>
      <c r="H17" s="1">
        <f t="shared" si="0"/>
        <v>1050</v>
      </c>
      <c r="I17">
        <v>500</v>
      </c>
      <c r="J17" s="16">
        <f t="shared" si="1"/>
        <v>550</v>
      </c>
      <c r="K17" t="str">
        <f t="shared" si="2"/>
        <v>zisk</v>
      </c>
      <c r="L17">
        <f t="shared" si="3"/>
        <v>10</v>
      </c>
    </row>
    <row r="18" spans="1:12" x14ac:dyDescent="0.2">
      <c r="A18">
        <v>117</v>
      </c>
      <c r="B18" t="s">
        <v>9</v>
      </c>
      <c r="C18" t="s">
        <v>26</v>
      </c>
      <c r="D18">
        <v>1</v>
      </c>
      <c r="E18" s="1">
        <v>350</v>
      </c>
      <c r="F18" s="1">
        <v>200</v>
      </c>
      <c r="G18" s="1">
        <v>300</v>
      </c>
      <c r="H18" s="1">
        <f t="shared" si="0"/>
        <v>850</v>
      </c>
      <c r="I18">
        <v>400</v>
      </c>
      <c r="J18" s="16">
        <f t="shared" si="1"/>
        <v>450</v>
      </c>
      <c r="K18" t="str">
        <f t="shared" si="2"/>
        <v>zisk</v>
      </c>
      <c r="L18">
        <f t="shared" si="3"/>
        <v>18</v>
      </c>
    </row>
    <row r="19" spans="1:12" x14ac:dyDescent="0.2">
      <c r="A19">
        <v>118</v>
      </c>
      <c r="B19" t="s">
        <v>61</v>
      </c>
      <c r="C19" t="s">
        <v>11</v>
      </c>
      <c r="D19">
        <v>3</v>
      </c>
      <c r="E19" s="1">
        <v>150</v>
      </c>
      <c r="F19" s="1">
        <v>400</v>
      </c>
      <c r="G19" s="1">
        <v>300</v>
      </c>
      <c r="H19" s="1">
        <f t="shared" si="0"/>
        <v>850</v>
      </c>
      <c r="I19">
        <v>150</v>
      </c>
      <c r="J19" s="16">
        <f t="shared" si="1"/>
        <v>700</v>
      </c>
      <c r="K19" t="str">
        <f t="shared" si="2"/>
        <v>zisk</v>
      </c>
      <c r="L19">
        <f t="shared" si="3"/>
        <v>5</v>
      </c>
    </row>
    <row r="20" spans="1:12" x14ac:dyDescent="0.2">
      <c r="A20">
        <v>119</v>
      </c>
      <c r="B20" t="s">
        <v>62</v>
      </c>
      <c r="C20" t="s">
        <v>39</v>
      </c>
      <c r="D20">
        <v>3</v>
      </c>
      <c r="E20" s="1">
        <v>300</v>
      </c>
      <c r="F20" s="1">
        <v>0</v>
      </c>
      <c r="G20" s="1">
        <v>300</v>
      </c>
      <c r="H20" s="1">
        <f t="shared" si="0"/>
        <v>600</v>
      </c>
      <c r="I20">
        <v>480</v>
      </c>
      <c r="J20" s="16">
        <f t="shared" si="1"/>
        <v>120</v>
      </c>
      <c r="K20" t="str">
        <f t="shared" si="2"/>
        <v>zisk</v>
      </c>
      <c r="L20">
        <f t="shared" si="3"/>
        <v>31</v>
      </c>
    </row>
    <row r="21" spans="1:12" x14ac:dyDescent="0.2">
      <c r="A21">
        <v>120</v>
      </c>
      <c r="B21" t="s">
        <v>56</v>
      </c>
      <c r="C21" t="s">
        <v>47</v>
      </c>
      <c r="D21">
        <v>3</v>
      </c>
      <c r="E21" s="1">
        <v>150</v>
      </c>
      <c r="F21" s="1">
        <v>200</v>
      </c>
      <c r="G21" s="1">
        <v>300</v>
      </c>
      <c r="H21" s="1">
        <f t="shared" si="0"/>
        <v>650</v>
      </c>
      <c r="I21">
        <v>300</v>
      </c>
      <c r="J21" s="16">
        <f t="shared" si="1"/>
        <v>350</v>
      </c>
      <c r="K21" t="str">
        <f t="shared" si="2"/>
        <v>zisk</v>
      </c>
      <c r="L21">
        <f t="shared" si="3"/>
        <v>23</v>
      </c>
    </row>
    <row r="22" spans="1:12" x14ac:dyDescent="0.2">
      <c r="A22">
        <v>121</v>
      </c>
      <c r="B22" t="s">
        <v>63</v>
      </c>
      <c r="C22" t="s">
        <v>32</v>
      </c>
      <c r="D22">
        <v>3</v>
      </c>
      <c r="E22" s="1">
        <v>0</v>
      </c>
      <c r="F22" s="1">
        <v>0</v>
      </c>
      <c r="G22" s="1">
        <v>300</v>
      </c>
      <c r="H22" s="1">
        <f t="shared" si="0"/>
        <v>300</v>
      </c>
      <c r="I22">
        <v>500</v>
      </c>
      <c r="J22" s="16">
        <f t="shared" si="1"/>
        <v>-200</v>
      </c>
      <c r="K22" t="str">
        <f t="shared" si="2"/>
        <v>ztráta</v>
      </c>
      <c r="L22">
        <f t="shared" si="3"/>
        <v>36</v>
      </c>
    </row>
    <row r="23" spans="1:12" x14ac:dyDescent="0.2">
      <c r="A23">
        <v>122</v>
      </c>
      <c r="B23" t="s">
        <v>57</v>
      </c>
      <c r="C23" t="s">
        <v>23</v>
      </c>
      <c r="D23">
        <v>3</v>
      </c>
      <c r="E23" s="1">
        <v>0</v>
      </c>
      <c r="F23" s="1">
        <v>300</v>
      </c>
      <c r="G23" s="1">
        <v>300</v>
      </c>
      <c r="H23" s="1">
        <f t="shared" si="0"/>
        <v>600</v>
      </c>
      <c r="I23">
        <v>350</v>
      </c>
      <c r="J23" s="16">
        <f t="shared" si="1"/>
        <v>250</v>
      </c>
      <c r="K23" t="str">
        <f t="shared" si="2"/>
        <v>zisk</v>
      </c>
      <c r="L23">
        <f t="shared" si="3"/>
        <v>28</v>
      </c>
    </row>
    <row r="24" spans="1:12" x14ac:dyDescent="0.2">
      <c r="A24">
        <v>123</v>
      </c>
      <c r="B24" t="s">
        <v>12</v>
      </c>
      <c r="C24" t="s">
        <v>37</v>
      </c>
      <c r="D24">
        <v>1</v>
      </c>
      <c r="E24" s="1">
        <v>0</v>
      </c>
      <c r="F24" s="1">
        <v>650</v>
      </c>
      <c r="G24" s="1">
        <v>300</v>
      </c>
      <c r="H24" s="1">
        <f t="shared" si="0"/>
        <v>950</v>
      </c>
      <c r="I24">
        <v>350</v>
      </c>
      <c r="J24" s="16">
        <f t="shared" si="1"/>
        <v>600</v>
      </c>
      <c r="K24" t="str">
        <f t="shared" si="2"/>
        <v>zisk</v>
      </c>
      <c r="L24">
        <f t="shared" si="3"/>
        <v>8</v>
      </c>
    </row>
    <row r="25" spans="1:12" x14ac:dyDescent="0.2">
      <c r="A25">
        <v>124</v>
      </c>
      <c r="B25" t="s">
        <v>56</v>
      </c>
      <c r="C25" t="s">
        <v>28</v>
      </c>
      <c r="D25">
        <v>1</v>
      </c>
      <c r="E25" s="1">
        <v>150</v>
      </c>
      <c r="F25" s="1">
        <v>0</v>
      </c>
      <c r="G25" s="1">
        <v>300</v>
      </c>
      <c r="H25" s="1">
        <f t="shared" si="0"/>
        <v>450</v>
      </c>
      <c r="I25">
        <v>350</v>
      </c>
      <c r="J25" s="16">
        <f t="shared" si="1"/>
        <v>100</v>
      </c>
      <c r="K25" t="str">
        <f t="shared" si="2"/>
        <v>zisk</v>
      </c>
      <c r="L25">
        <f t="shared" si="3"/>
        <v>32</v>
      </c>
    </row>
    <row r="26" spans="1:12" x14ac:dyDescent="0.2">
      <c r="A26">
        <v>125</v>
      </c>
      <c r="B26" t="s">
        <v>64</v>
      </c>
      <c r="C26" t="s">
        <v>28</v>
      </c>
      <c r="D26">
        <v>3</v>
      </c>
      <c r="E26" s="1">
        <v>150</v>
      </c>
      <c r="F26" s="1">
        <v>0</v>
      </c>
      <c r="G26" s="1">
        <v>300</v>
      </c>
      <c r="H26" s="1">
        <f t="shared" si="0"/>
        <v>450</v>
      </c>
      <c r="I26">
        <v>520</v>
      </c>
      <c r="J26" s="16">
        <f t="shared" si="1"/>
        <v>-70</v>
      </c>
      <c r="K26" t="str">
        <f t="shared" si="2"/>
        <v>ztráta</v>
      </c>
      <c r="L26">
        <f t="shared" si="3"/>
        <v>35</v>
      </c>
    </row>
    <row r="27" spans="1:12" x14ac:dyDescent="0.2">
      <c r="A27">
        <v>126</v>
      </c>
      <c r="B27" t="s">
        <v>8</v>
      </c>
      <c r="C27" t="s">
        <v>31</v>
      </c>
      <c r="D27">
        <v>3</v>
      </c>
      <c r="E27" s="1">
        <v>400</v>
      </c>
      <c r="F27" s="1">
        <v>250</v>
      </c>
      <c r="G27" s="1">
        <v>300</v>
      </c>
      <c r="H27" s="1">
        <f t="shared" si="0"/>
        <v>950</v>
      </c>
      <c r="I27">
        <v>420</v>
      </c>
      <c r="J27" s="16">
        <f t="shared" si="1"/>
        <v>530</v>
      </c>
      <c r="K27" t="str">
        <f t="shared" si="2"/>
        <v>zisk</v>
      </c>
      <c r="L27">
        <f t="shared" si="3"/>
        <v>11</v>
      </c>
    </row>
    <row r="28" spans="1:12" x14ac:dyDescent="0.2">
      <c r="A28">
        <v>127</v>
      </c>
      <c r="B28" t="s">
        <v>56</v>
      </c>
      <c r="C28" t="s">
        <v>33</v>
      </c>
      <c r="D28">
        <v>3</v>
      </c>
      <c r="E28" s="1">
        <v>200</v>
      </c>
      <c r="F28" s="1">
        <v>800</v>
      </c>
      <c r="G28" s="1">
        <v>300</v>
      </c>
      <c r="H28" s="1">
        <f t="shared" si="0"/>
        <v>1300</v>
      </c>
      <c r="I28">
        <v>150</v>
      </c>
      <c r="J28" s="16">
        <f t="shared" si="1"/>
        <v>1150</v>
      </c>
      <c r="K28" t="str">
        <f t="shared" si="2"/>
        <v>zisk</v>
      </c>
      <c r="L28">
        <f t="shared" si="3"/>
        <v>1</v>
      </c>
    </row>
    <row r="29" spans="1:12" x14ac:dyDescent="0.2">
      <c r="A29">
        <v>128</v>
      </c>
      <c r="B29" t="s">
        <v>12</v>
      </c>
      <c r="C29" t="s">
        <v>65</v>
      </c>
      <c r="D29">
        <v>1</v>
      </c>
      <c r="E29" s="1">
        <v>0</v>
      </c>
      <c r="F29" s="1">
        <v>0</v>
      </c>
      <c r="G29" s="1">
        <v>300</v>
      </c>
      <c r="H29" s="1">
        <f t="shared" si="0"/>
        <v>300</v>
      </c>
      <c r="I29">
        <v>500</v>
      </c>
      <c r="J29" s="16">
        <f t="shared" si="1"/>
        <v>-200</v>
      </c>
      <c r="K29" t="str">
        <f t="shared" si="2"/>
        <v>ztráta</v>
      </c>
      <c r="L29">
        <f t="shared" si="3"/>
        <v>36</v>
      </c>
    </row>
    <row r="30" spans="1:12" x14ac:dyDescent="0.2">
      <c r="A30">
        <v>129</v>
      </c>
      <c r="B30" t="s">
        <v>12</v>
      </c>
      <c r="C30" t="s">
        <v>34</v>
      </c>
      <c r="D30">
        <v>5</v>
      </c>
      <c r="E30" s="1">
        <v>0</v>
      </c>
      <c r="F30" s="1">
        <v>250</v>
      </c>
      <c r="G30" s="1">
        <v>300</v>
      </c>
      <c r="H30" s="1">
        <f t="shared" si="0"/>
        <v>550</v>
      </c>
      <c r="I30">
        <v>800</v>
      </c>
      <c r="J30" s="16">
        <f t="shared" si="1"/>
        <v>-250</v>
      </c>
      <c r="K30" t="str">
        <f t="shared" si="2"/>
        <v>ztráta</v>
      </c>
      <c r="L30">
        <f t="shared" si="3"/>
        <v>39</v>
      </c>
    </row>
    <row r="31" spans="1:12" x14ac:dyDescent="0.2">
      <c r="A31">
        <v>130</v>
      </c>
      <c r="B31" t="s">
        <v>13</v>
      </c>
      <c r="C31" t="s">
        <v>17</v>
      </c>
      <c r="D31">
        <v>1</v>
      </c>
      <c r="E31" s="1">
        <v>350</v>
      </c>
      <c r="F31" s="1">
        <v>150</v>
      </c>
      <c r="G31" s="1">
        <v>300</v>
      </c>
      <c r="H31" s="1">
        <f t="shared" si="0"/>
        <v>800</v>
      </c>
      <c r="I31">
        <v>500</v>
      </c>
      <c r="J31" s="16">
        <f t="shared" si="1"/>
        <v>300</v>
      </c>
      <c r="K31" t="str">
        <f t="shared" si="2"/>
        <v>zisk</v>
      </c>
      <c r="L31">
        <f t="shared" si="3"/>
        <v>24</v>
      </c>
    </row>
    <row r="32" spans="1:12" x14ac:dyDescent="0.2">
      <c r="A32">
        <v>131</v>
      </c>
      <c r="B32" t="s">
        <v>66</v>
      </c>
      <c r="C32" t="s">
        <v>17</v>
      </c>
      <c r="D32">
        <v>5</v>
      </c>
      <c r="E32" s="1">
        <v>350</v>
      </c>
      <c r="F32" s="1">
        <v>250</v>
      </c>
      <c r="G32" s="1">
        <v>300</v>
      </c>
      <c r="H32" s="1">
        <f t="shared" si="0"/>
        <v>900</v>
      </c>
      <c r="I32">
        <v>150</v>
      </c>
      <c r="J32" s="16">
        <f t="shared" si="1"/>
        <v>750</v>
      </c>
      <c r="K32" t="str">
        <f t="shared" si="2"/>
        <v>zisk</v>
      </c>
      <c r="L32">
        <f t="shared" si="3"/>
        <v>4</v>
      </c>
    </row>
    <row r="33" spans="1:12" x14ac:dyDescent="0.2">
      <c r="A33">
        <v>132</v>
      </c>
      <c r="B33" t="s">
        <v>7</v>
      </c>
      <c r="C33" t="s">
        <v>29</v>
      </c>
      <c r="D33">
        <v>1</v>
      </c>
      <c r="E33" s="1">
        <v>200</v>
      </c>
      <c r="F33" s="1">
        <v>800</v>
      </c>
      <c r="G33" s="1">
        <v>300</v>
      </c>
      <c r="H33" s="1">
        <f t="shared" si="0"/>
        <v>1300</v>
      </c>
      <c r="I33">
        <v>420</v>
      </c>
      <c r="J33" s="16">
        <f t="shared" si="1"/>
        <v>880</v>
      </c>
      <c r="K33" t="str">
        <f t="shared" si="2"/>
        <v>zisk</v>
      </c>
      <c r="L33">
        <f t="shared" si="3"/>
        <v>2</v>
      </c>
    </row>
    <row r="34" spans="1:12" x14ac:dyDescent="0.2">
      <c r="A34">
        <v>133</v>
      </c>
      <c r="B34" t="s">
        <v>10</v>
      </c>
      <c r="C34" t="s">
        <v>45</v>
      </c>
      <c r="D34">
        <v>5</v>
      </c>
      <c r="E34" s="1">
        <v>200</v>
      </c>
      <c r="F34" s="1">
        <v>200</v>
      </c>
      <c r="G34" s="1">
        <v>300</v>
      </c>
      <c r="H34" s="1">
        <f t="shared" ref="H34:H65" si="4">E34+F34+G34</f>
        <v>700</v>
      </c>
      <c r="I34">
        <v>400</v>
      </c>
      <c r="J34" s="16">
        <f t="shared" ref="J34:J65" si="5">H34-I34</f>
        <v>300</v>
      </c>
      <c r="K34" t="str">
        <f t="shared" ref="K34:K65" si="6">IF(J34&gt;0,"zisk",IF(J34=0,"stejně","ztráta"))</f>
        <v>zisk</v>
      </c>
      <c r="L34">
        <f t="shared" ref="L34:L65" si="7">RANK(J34,$J$2:$J$40,)</f>
        <v>24</v>
      </c>
    </row>
    <row r="35" spans="1:12" x14ac:dyDescent="0.2">
      <c r="A35">
        <v>134</v>
      </c>
      <c r="B35" t="s">
        <v>67</v>
      </c>
      <c r="C35" t="s">
        <v>43</v>
      </c>
      <c r="D35">
        <v>5</v>
      </c>
      <c r="E35" s="1">
        <v>300</v>
      </c>
      <c r="F35" s="1">
        <v>400</v>
      </c>
      <c r="G35" s="1">
        <v>300</v>
      </c>
      <c r="H35" s="1">
        <f t="shared" si="4"/>
        <v>1000</v>
      </c>
      <c r="I35">
        <v>420</v>
      </c>
      <c r="J35" s="16">
        <f t="shared" si="5"/>
        <v>580</v>
      </c>
      <c r="K35" t="str">
        <f t="shared" si="6"/>
        <v>zisk</v>
      </c>
      <c r="L35">
        <f t="shared" si="7"/>
        <v>9</v>
      </c>
    </row>
    <row r="36" spans="1:12" x14ac:dyDescent="0.2">
      <c r="A36">
        <v>135</v>
      </c>
      <c r="B36" t="s">
        <v>9</v>
      </c>
      <c r="C36" t="s">
        <v>35</v>
      </c>
      <c r="D36">
        <v>5</v>
      </c>
      <c r="E36" s="1">
        <v>250</v>
      </c>
      <c r="F36" s="1">
        <v>250</v>
      </c>
      <c r="G36" s="1">
        <v>300</v>
      </c>
      <c r="H36" s="1">
        <f t="shared" si="4"/>
        <v>800</v>
      </c>
      <c r="I36">
        <v>350</v>
      </c>
      <c r="J36" s="16">
        <f t="shared" si="5"/>
        <v>450</v>
      </c>
      <c r="K36" t="str">
        <f t="shared" si="6"/>
        <v>zisk</v>
      </c>
      <c r="L36">
        <f t="shared" si="7"/>
        <v>18</v>
      </c>
    </row>
    <row r="37" spans="1:12" x14ac:dyDescent="0.2">
      <c r="A37">
        <v>136</v>
      </c>
      <c r="B37" t="s">
        <v>7</v>
      </c>
      <c r="C37" t="s">
        <v>25</v>
      </c>
      <c r="D37">
        <v>5</v>
      </c>
      <c r="E37" s="1">
        <v>0</v>
      </c>
      <c r="F37" s="1">
        <v>150</v>
      </c>
      <c r="G37" s="1">
        <v>300</v>
      </c>
      <c r="H37" s="1">
        <f t="shared" si="4"/>
        <v>450</v>
      </c>
      <c r="I37">
        <v>350</v>
      </c>
      <c r="J37" s="16">
        <f t="shared" si="5"/>
        <v>100</v>
      </c>
      <c r="K37" t="str">
        <f t="shared" si="6"/>
        <v>zisk</v>
      </c>
      <c r="L37">
        <f t="shared" si="7"/>
        <v>32</v>
      </c>
    </row>
    <row r="38" spans="1:12" x14ac:dyDescent="0.2">
      <c r="A38">
        <v>137</v>
      </c>
      <c r="B38" t="s">
        <v>68</v>
      </c>
      <c r="C38" t="s">
        <v>27</v>
      </c>
      <c r="D38">
        <v>5</v>
      </c>
      <c r="E38" s="1">
        <v>250</v>
      </c>
      <c r="F38" s="1">
        <v>400</v>
      </c>
      <c r="G38" s="1">
        <v>300</v>
      </c>
      <c r="H38" s="1">
        <f t="shared" si="4"/>
        <v>950</v>
      </c>
      <c r="I38">
        <v>300</v>
      </c>
      <c r="J38" s="16">
        <f t="shared" si="5"/>
        <v>650</v>
      </c>
      <c r="K38" t="str">
        <f t="shared" si="6"/>
        <v>zisk</v>
      </c>
      <c r="L38">
        <f t="shared" si="7"/>
        <v>7</v>
      </c>
    </row>
    <row r="39" spans="1:12" x14ac:dyDescent="0.2">
      <c r="A39">
        <v>138</v>
      </c>
      <c r="B39" t="s">
        <v>48</v>
      </c>
      <c r="C39" t="s">
        <v>38</v>
      </c>
      <c r="D39">
        <v>5</v>
      </c>
      <c r="E39" s="1">
        <v>200</v>
      </c>
      <c r="F39" s="1">
        <v>300</v>
      </c>
      <c r="G39" s="1">
        <v>300</v>
      </c>
      <c r="H39" s="1">
        <f t="shared" si="4"/>
        <v>800</v>
      </c>
      <c r="I39">
        <v>140</v>
      </c>
      <c r="J39" s="16">
        <f t="shared" si="5"/>
        <v>660</v>
      </c>
      <c r="K39" t="str">
        <f t="shared" si="6"/>
        <v>zisk</v>
      </c>
      <c r="L39">
        <f t="shared" si="7"/>
        <v>6</v>
      </c>
    </row>
    <row r="40" spans="1:12" x14ac:dyDescent="0.2">
      <c r="A40">
        <v>139</v>
      </c>
      <c r="B40" t="s">
        <v>9</v>
      </c>
      <c r="C40" t="s">
        <v>38</v>
      </c>
      <c r="D40">
        <v>5</v>
      </c>
      <c r="E40" s="1">
        <v>200</v>
      </c>
      <c r="F40" s="1">
        <v>400</v>
      </c>
      <c r="G40" s="1">
        <v>300</v>
      </c>
      <c r="H40" s="1">
        <f t="shared" si="4"/>
        <v>900</v>
      </c>
      <c r="I40">
        <v>400</v>
      </c>
      <c r="J40" s="16">
        <f t="shared" si="5"/>
        <v>500</v>
      </c>
      <c r="K40" t="str">
        <f t="shared" si="6"/>
        <v>zisk</v>
      </c>
      <c r="L40">
        <f t="shared" si="7"/>
        <v>13</v>
      </c>
    </row>
    <row r="41" spans="1:12" x14ac:dyDescent="0.2">
      <c r="A41">
        <v>111</v>
      </c>
      <c r="B41" t="s">
        <v>58</v>
      </c>
      <c r="C41" t="s">
        <v>21</v>
      </c>
      <c r="D41">
        <v>4</v>
      </c>
      <c r="E41" s="1">
        <v>450</v>
      </c>
      <c r="F41" s="1">
        <v>150</v>
      </c>
      <c r="G41" s="1">
        <v>300</v>
      </c>
      <c r="H41" s="1">
        <f t="shared" si="4"/>
        <v>900</v>
      </c>
      <c r="I41">
        <v>480</v>
      </c>
      <c r="J41" s="16">
        <f t="shared" si="5"/>
        <v>420</v>
      </c>
      <c r="K41" t="str">
        <f t="shared" si="6"/>
        <v>zisk</v>
      </c>
      <c r="L41">
        <f t="shared" si="7"/>
        <v>20</v>
      </c>
    </row>
    <row r="42" spans="1:12" x14ac:dyDescent="0.2">
      <c r="A42">
        <v>112</v>
      </c>
      <c r="B42" t="s">
        <v>59</v>
      </c>
      <c r="C42" t="s">
        <v>21</v>
      </c>
      <c r="D42">
        <v>2</v>
      </c>
      <c r="E42" s="1">
        <v>450</v>
      </c>
      <c r="F42" s="1">
        <v>450</v>
      </c>
      <c r="G42" s="1">
        <v>300</v>
      </c>
      <c r="H42" s="1">
        <f t="shared" si="4"/>
        <v>1200</v>
      </c>
      <c r="I42">
        <v>800</v>
      </c>
      <c r="J42" s="16">
        <f t="shared" si="5"/>
        <v>400</v>
      </c>
      <c r="K42" t="str">
        <f t="shared" si="6"/>
        <v>zisk</v>
      </c>
      <c r="L42">
        <f t="shared" si="7"/>
        <v>21</v>
      </c>
    </row>
    <row r="43" spans="1:12" x14ac:dyDescent="0.2">
      <c r="A43">
        <v>113</v>
      </c>
      <c r="B43" t="s">
        <v>13</v>
      </c>
      <c r="C43" t="s">
        <v>24</v>
      </c>
      <c r="D43">
        <v>2</v>
      </c>
      <c r="E43" s="1">
        <v>300</v>
      </c>
      <c r="F43" s="1">
        <v>200</v>
      </c>
      <c r="G43" s="1">
        <v>300</v>
      </c>
      <c r="H43" s="1">
        <f t="shared" si="4"/>
        <v>800</v>
      </c>
      <c r="I43">
        <v>300</v>
      </c>
      <c r="J43" s="16">
        <f t="shared" si="5"/>
        <v>500</v>
      </c>
      <c r="K43" t="str">
        <f t="shared" si="6"/>
        <v>zisk</v>
      </c>
      <c r="L43">
        <f t="shared" si="7"/>
        <v>13</v>
      </c>
    </row>
    <row r="44" spans="1:12" x14ac:dyDescent="0.2">
      <c r="A44">
        <v>114</v>
      </c>
      <c r="B44" t="s">
        <v>10</v>
      </c>
      <c r="C44" t="s">
        <v>40</v>
      </c>
      <c r="D44">
        <v>3</v>
      </c>
      <c r="E44" s="1">
        <v>0</v>
      </c>
      <c r="F44" s="1">
        <v>650</v>
      </c>
      <c r="G44" s="1">
        <v>300</v>
      </c>
      <c r="H44" s="1">
        <f t="shared" si="4"/>
        <v>950</v>
      </c>
      <c r="I44">
        <v>480</v>
      </c>
      <c r="J44" s="16">
        <f t="shared" si="5"/>
        <v>470</v>
      </c>
      <c r="K44" t="str">
        <f t="shared" si="6"/>
        <v>zisk</v>
      </c>
      <c r="L44">
        <f t="shared" si="7"/>
        <v>16</v>
      </c>
    </row>
    <row r="45" spans="1:12" x14ac:dyDescent="0.2">
      <c r="A45">
        <v>115</v>
      </c>
      <c r="B45" t="s">
        <v>7</v>
      </c>
      <c r="C45" t="s">
        <v>22</v>
      </c>
      <c r="D45">
        <v>3</v>
      </c>
      <c r="E45" s="1">
        <v>400</v>
      </c>
      <c r="F45" s="1">
        <v>200</v>
      </c>
      <c r="G45" s="1">
        <v>0</v>
      </c>
      <c r="H45" s="1">
        <f t="shared" si="4"/>
        <v>600</v>
      </c>
      <c r="I45">
        <v>300</v>
      </c>
      <c r="J45" s="16">
        <f t="shared" si="5"/>
        <v>300</v>
      </c>
      <c r="K45" t="str">
        <f t="shared" si="6"/>
        <v>zisk</v>
      </c>
      <c r="L45">
        <f t="shared" si="7"/>
        <v>24</v>
      </c>
    </row>
    <row r="46" spans="1:12" x14ac:dyDescent="0.2">
      <c r="A46">
        <v>116</v>
      </c>
      <c r="B46" t="s">
        <v>60</v>
      </c>
      <c r="C46" t="s">
        <v>36</v>
      </c>
      <c r="D46">
        <v>3</v>
      </c>
      <c r="E46" s="1">
        <v>400</v>
      </c>
      <c r="F46" s="1">
        <v>350</v>
      </c>
      <c r="G46" s="1">
        <v>300</v>
      </c>
      <c r="H46" s="1">
        <f t="shared" si="4"/>
        <v>1050</v>
      </c>
      <c r="I46">
        <v>500</v>
      </c>
      <c r="J46" s="16">
        <f t="shared" si="5"/>
        <v>550</v>
      </c>
      <c r="K46" t="str">
        <f t="shared" si="6"/>
        <v>zisk</v>
      </c>
      <c r="L46">
        <f t="shared" si="7"/>
        <v>10</v>
      </c>
    </row>
    <row r="47" spans="1:12" x14ac:dyDescent="0.2">
      <c r="A47">
        <v>117</v>
      </c>
      <c r="B47" t="s">
        <v>9</v>
      </c>
      <c r="C47" t="s">
        <v>26</v>
      </c>
      <c r="D47">
        <v>1</v>
      </c>
      <c r="E47" s="1">
        <v>350</v>
      </c>
      <c r="F47" s="1">
        <v>200</v>
      </c>
      <c r="G47" s="1">
        <v>300</v>
      </c>
      <c r="H47" s="1">
        <f t="shared" si="4"/>
        <v>850</v>
      </c>
      <c r="I47">
        <v>400</v>
      </c>
      <c r="J47" s="16">
        <f t="shared" si="5"/>
        <v>450</v>
      </c>
      <c r="K47" t="str">
        <f t="shared" si="6"/>
        <v>zisk</v>
      </c>
      <c r="L47">
        <f t="shared" si="7"/>
        <v>18</v>
      </c>
    </row>
    <row r="48" spans="1:12" x14ac:dyDescent="0.2">
      <c r="A48">
        <v>118</v>
      </c>
      <c r="B48" t="s">
        <v>61</v>
      </c>
      <c r="C48" t="s">
        <v>11</v>
      </c>
      <c r="D48">
        <v>3</v>
      </c>
      <c r="E48" s="1">
        <v>150</v>
      </c>
      <c r="F48" s="1">
        <v>400</v>
      </c>
      <c r="G48" s="1">
        <v>300</v>
      </c>
      <c r="H48" s="1">
        <f t="shared" si="4"/>
        <v>850</v>
      </c>
      <c r="I48">
        <v>150</v>
      </c>
      <c r="J48" s="16">
        <f t="shared" si="5"/>
        <v>700</v>
      </c>
      <c r="K48" t="str">
        <f t="shared" si="6"/>
        <v>zisk</v>
      </c>
      <c r="L48">
        <f t="shared" si="7"/>
        <v>5</v>
      </c>
    </row>
    <row r="49" spans="1:12" x14ac:dyDescent="0.2">
      <c r="A49">
        <v>119</v>
      </c>
      <c r="B49" t="s">
        <v>62</v>
      </c>
      <c r="C49" t="s">
        <v>39</v>
      </c>
      <c r="D49">
        <v>3</v>
      </c>
      <c r="E49" s="1">
        <v>300</v>
      </c>
      <c r="F49" s="1">
        <v>0</v>
      </c>
      <c r="G49" s="1">
        <v>300</v>
      </c>
      <c r="H49" s="1">
        <f t="shared" si="4"/>
        <v>600</v>
      </c>
      <c r="I49">
        <v>480</v>
      </c>
      <c r="J49" s="16">
        <f t="shared" si="5"/>
        <v>120</v>
      </c>
      <c r="K49" t="str">
        <f t="shared" si="6"/>
        <v>zisk</v>
      </c>
      <c r="L49">
        <f t="shared" si="7"/>
        <v>31</v>
      </c>
    </row>
    <row r="50" spans="1:12" x14ac:dyDescent="0.2">
      <c r="A50">
        <v>120</v>
      </c>
      <c r="B50" t="s">
        <v>56</v>
      </c>
      <c r="C50" t="s">
        <v>47</v>
      </c>
      <c r="D50">
        <v>3</v>
      </c>
      <c r="E50" s="1">
        <v>150</v>
      </c>
      <c r="F50" s="1">
        <v>200</v>
      </c>
      <c r="G50" s="1">
        <v>300</v>
      </c>
      <c r="H50" s="1">
        <f t="shared" si="4"/>
        <v>650</v>
      </c>
      <c r="I50">
        <v>300</v>
      </c>
      <c r="J50" s="16">
        <f t="shared" si="5"/>
        <v>350</v>
      </c>
      <c r="K50" t="str">
        <f t="shared" si="6"/>
        <v>zisk</v>
      </c>
      <c r="L50">
        <f t="shared" si="7"/>
        <v>23</v>
      </c>
    </row>
    <row r="51" spans="1:12" x14ac:dyDescent="0.2">
      <c r="A51">
        <v>121</v>
      </c>
      <c r="B51" t="s">
        <v>63</v>
      </c>
      <c r="C51" t="s">
        <v>32</v>
      </c>
      <c r="D51">
        <v>3</v>
      </c>
      <c r="E51" s="1">
        <v>0</v>
      </c>
      <c r="F51" s="1">
        <v>0</v>
      </c>
      <c r="G51" s="1">
        <v>300</v>
      </c>
      <c r="H51" s="1">
        <f t="shared" si="4"/>
        <v>300</v>
      </c>
      <c r="I51">
        <v>500</v>
      </c>
      <c r="J51" s="16">
        <f t="shared" si="5"/>
        <v>-200</v>
      </c>
      <c r="K51" t="str">
        <f t="shared" si="6"/>
        <v>ztráta</v>
      </c>
      <c r="L51">
        <f t="shared" si="7"/>
        <v>36</v>
      </c>
    </row>
    <row r="52" spans="1:12" x14ac:dyDescent="0.2">
      <c r="A52">
        <v>122</v>
      </c>
      <c r="B52" t="s">
        <v>57</v>
      </c>
      <c r="C52" t="s">
        <v>23</v>
      </c>
      <c r="D52">
        <v>3</v>
      </c>
      <c r="E52" s="1">
        <v>0</v>
      </c>
      <c r="F52" s="1">
        <v>300</v>
      </c>
      <c r="G52" s="1">
        <v>300</v>
      </c>
      <c r="H52" s="1">
        <f t="shared" si="4"/>
        <v>600</v>
      </c>
      <c r="I52">
        <v>350</v>
      </c>
      <c r="J52" s="16">
        <f t="shared" si="5"/>
        <v>250</v>
      </c>
      <c r="K52" t="str">
        <f t="shared" si="6"/>
        <v>zisk</v>
      </c>
      <c r="L52">
        <f t="shared" si="7"/>
        <v>28</v>
      </c>
    </row>
    <row r="53" spans="1:12" x14ac:dyDescent="0.2">
      <c r="A53">
        <v>123</v>
      </c>
      <c r="B53" t="s">
        <v>12</v>
      </c>
      <c r="C53" t="s">
        <v>37</v>
      </c>
      <c r="D53">
        <v>1</v>
      </c>
      <c r="E53" s="1">
        <v>0</v>
      </c>
      <c r="F53" s="1">
        <v>650</v>
      </c>
      <c r="G53" s="1">
        <v>300</v>
      </c>
      <c r="H53" s="1">
        <f t="shared" si="4"/>
        <v>950</v>
      </c>
      <c r="I53">
        <v>350</v>
      </c>
      <c r="J53" s="16">
        <f t="shared" si="5"/>
        <v>600</v>
      </c>
      <c r="K53" t="str">
        <f t="shared" si="6"/>
        <v>zisk</v>
      </c>
      <c r="L53">
        <f t="shared" si="7"/>
        <v>8</v>
      </c>
    </row>
    <row r="54" spans="1:12" x14ac:dyDescent="0.2">
      <c r="A54">
        <v>124</v>
      </c>
      <c r="B54" t="s">
        <v>56</v>
      </c>
      <c r="C54" t="s">
        <v>28</v>
      </c>
      <c r="D54">
        <v>1</v>
      </c>
      <c r="E54" s="1">
        <v>150</v>
      </c>
      <c r="F54" s="1">
        <v>0</v>
      </c>
      <c r="G54" s="1">
        <v>300</v>
      </c>
      <c r="H54" s="1">
        <f t="shared" si="4"/>
        <v>450</v>
      </c>
      <c r="I54">
        <v>350</v>
      </c>
      <c r="J54" s="16">
        <f t="shared" si="5"/>
        <v>100</v>
      </c>
      <c r="K54" t="str">
        <f t="shared" si="6"/>
        <v>zisk</v>
      </c>
      <c r="L54">
        <f t="shared" si="7"/>
        <v>32</v>
      </c>
    </row>
    <row r="55" spans="1:12" x14ac:dyDescent="0.2">
      <c r="A55">
        <v>125</v>
      </c>
      <c r="B55" t="s">
        <v>64</v>
      </c>
      <c r="C55" t="s">
        <v>28</v>
      </c>
      <c r="D55">
        <v>3</v>
      </c>
      <c r="E55" s="1">
        <v>150</v>
      </c>
      <c r="F55" s="1">
        <v>0</v>
      </c>
      <c r="G55" s="1">
        <v>300</v>
      </c>
      <c r="H55" s="1">
        <f t="shared" si="4"/>
        <v>450</v>
      </c>
      <c r="I55">
        <v>520</v>
      </c>
      <c r="J55" s="16">
        <f t="shared" si="5"/>
        <v>-70</v>
      </c>
      <c r="K55" t="str">
        <f t="shared" si="6"/>
        <v>ztráta</v>
      </c>
      <c r="L55">
        <f t="shared" si="7"/>
        <v>35</v>
      </c>
    </row>
    <row r="56" spans="1:12" x14ac:dyDescent="0.2">
      <c r="A56">
        <v>126</v>
      </c>
      <c r="B56" t="s">
        <v>8</v>
      </c>
      <c r="C56" t="s">
        <v>31</v>
      </c>
      <c r="D56">
        <v>3</v>
      </c>
      <c r="E56" s="1">
        <v>400</v>
      </c>
      <c r="F56" s="1">
        <v>250</v>
      </c>
      <c r="G56" s="1">
        <v>300</v>
      </c>
      <c r="H56" s="1">
        <f t="shared" si="4"/>
        <v>950</v>
      </c>
      <c r="I56">
        <v>420</v>
      </c>
      <c r="J56" s="16">
        <f t="shared" si="5"/>
        <v>530</v>
      </c>
      <c r="K56" t="str">
        <f t="shared" si="6"/>
        <v>zisk</v>
      </c>
      <c r="L56">
        <f t="shared" si="7"/>
        <v>11</v>
      </c>
    </row>
    <row r="57" spans="1:12" x14ac:dyDescent="0.2">
      <c r="A57">
        <v>127</v>
      </c>
      <c r="B57" t="s">
        <v>56</v>
      </c>
      <c r="C57" t="s">
        <v>33</v>
      </c>
      <c r="D57">
        <v>3</v>
      </c>
      <c r="E57" s="1">
        <v>200</v>
      </c>
      <c r="F57" s="1">
        <v>800</v>
      </c>
      <c r="G57" s="1">
        <v>300</v>
      </c>
      <c r="H57" s="1">
        <f t="shared" si="4"/>
        <v>1300</v>
      </c>
      <c r="I57">
        <v>150</v>
      </c>
      <c r="J57" s="16">
        <f t="shared" si="5"/>
        <v>1150</v>
      </c>
      <c r="K57" t="str">
        <f t="shared" si="6"/>
        <v>zisk</v>
      </c>
      <c r="L57">
        <f t="shared" si="7"/>
        <v>1</v>
      </c>
    </row>
    <row r="58" spans="1:12" x14ac:dyDescent="0.2">
      <c r="A58">
        <v>128</v>
      </c>
      <c r="B58" t="s">
        <v>12</v>
      </c>
      <c r="C58" t="s">
        <v>65</v>
      </c>
      <c r="D58">
        <v>1</v>
      </c>
      <c r="E58" s="1">
        <v>0</v>
      </c>
      <c r="F58" s="1">
        <v>0</v>
      </c>
      <c r="G58" s="1">
        <v>300</v>
      </c>
      <c r="H58" s="1">
        <f t="shared" si="4"/>
        <v>300</v>
      </c>
      <c r="I58">
        <v>500</v>
      </c>
      <c r="J58" s="16">
        <f t="shared" si="5"/>
        <v>-200</v>
      </c>
      <c r="K58" t="str">
        <f t="shared" si="6"/>
        <v>ztráta</v>
      </c>
      <c r="L58">
        <f t="shared" si="7"/>
        <v>36</v>
      </c>
    </row>
    <row r="59" spans="1:12" x14ac:dyDescent="0.2">
      <c r="A59">
        <v>129</v>
      </c>
      <c r="B59" t="s">
        <v>12</v>
      </c>
      <c r="C59" t="s">
        <v>34</v>
      </c>
      <c r="D59">
        <v>5</v>
      </c>
      <c r="E59" s="1">
        <v>0</v>
      </c>
      <c r="F59" s="1">
        <v>250</v>
      </c>
      <c r="G59" s="1">
        <v>300</v>
      </c>
      <c r="H59" s="1">
        <f t="shared" si="4"/>
        <v>550</v>
      </c>
      <c r="I59">
        <v>800</v>
      </c>
      <c r="J59" s="16">
        <f t="shared" si="5"/>
        <v>-250</v>
      </c>
      <c r="K59" t="str">
        <f t="shared" si="6"/>
        <v>ztráta</v>
      </c>
      <c r="L59">
        <f t="shared" si="7"/>
        <v>39</v>
      </c>
    </row>
    <row r="60" spans="1:12" x14ac:dyDescent="0.2">
      <c r="A60">
        <v>130</v>
      </c>
      <c r="B60" t="s">
        <v>13</v>
      </c>
      <c r="C60" t="s">
        <v>17</v>
      </c>
      <c r="D60">
        <v>1</v>
      </c>
      <c r="E60" s="1">
        <v>350</v>
      </c>
      <c r="F60" s="1">
        <v>150</v>
      </c>
      <c r="G60" s="1">
        <v>300</v>
      </c>
      <c r="H60" s="1">
        <f t="shared" si="4"/>
        <v>800</v>
      </c>
      <c r="I60">
        <v>500</v>
      </c>
      <c r="J60" s="16">
        <f t="shared" si="5"/>
        <v>300</v>
      </c>
      <c r="K60" t="str">
        <f t="shared" si="6"/>
        <v>zisk</v>
      </c>
      <c r="L60">
        <f t="shared" si="7"/>
        <v>24</v>
      </c>
    </row>
    <row r="61" spans="1:12" x14ac:dyDescent="0.2">
      <c r="A61">
        <v>131</v>
      </c>
      <c r="B61" t="s">
        <v>66</v>
      </c>
      <c r="C61" t="s">
        <v>17</v>
      </c>
      <c r="D61">
        <v>5</v>
      </c>
      <c r="E61" s="1">
        <v>350</v>
      </c>
      <c r="F61" s="1">
        <v>250</v>
      </c>
      <c r="G61" s="1">
        <v>300</v>
      </c>
      <c r="H61" s="1">
        <f t="shared" si="4"/>
        <v>900</v>
      </c>
      <c r="I61">
        <v>150</v>
      </c>
      <c r="J61" s="16">
        <f t="shared" si="5"/>
        <v>750</v>
      </c>
      <c r="K61" t="str">
        <f t="shared" si="6"/>
        <v>zisk</v>
      </c>
      <c r="L61">
        <f t="shared" si="7"/>
        <v>4</v>
      </c>
    </row>
    <row r="62" spans="1:12" x14ac:dyDescent="0.2">
      <c r="A62">
        <v>132</v>
      </c>
      <c r="B62" t="s">
        <v>7</v>
      </c>
      <c r="C62" t="s">
        <v>29</v>
      </c>
      <c r="D62">
        <v>1</v>
      </c>
      <c r="E62" s="1">
        <v>200</v>
      </c>
      <c r="F62" s="1">
        <v>800</v>
      </c>
      <c r="G62" s="1">
        <v>300</v>
      </c>
      <c r="H62" s="1">
        <f t="shared" si="4"/>
        <v>1300</v>
      </c>
      <c r="I62">
        <v>420</v>
      </c>
      <c r="J62" s="16">
        <f t="shared" si="5"/>
        <v>880</v>
      </c>
      <c r="K62" t="str">
        <f t="shared" si="6"/>
        <v>zisk</v>
      </c>
      <c r="L62">
        <f t="shared" si="7"/>
        <v>2</v>
      </c>
    </row>
    <row r="63" spans="1:12" x14ac:dyDescent="0.2">
      <c r="A63">
        <v>133</v>
      </c>
      <c r="B63" t="s">
        <v>10</v>
      </c>
      <c r="C63" t="s">
        <v>45</v>
      </c>
      <c r="D63">
        <v>5</v>
      </c>
      <c r="E63" s="1">
        <v>200</v>
      </c>
      <c r="F63" s="1">
        <v>200</v>
      </c>
      <c r="G63" s="1">
        <v>300</v>
      </c>
      <c r="H63" s="1">
        <f t="shared" si="4"/>
        <v>700</v>
      </c>
      <c r="I63">
        <v>400</v>
      </c>
      <c r="J63" s="16">
        <f t="shared" si="5"/>
        <v>300</v>
      </c>
      <c r="K63" t="str">
        <f t="shared" si="6"/>
        <v>zisk</v>
      </c>
      <c r="L63">
        <f t="shared" si="7"/>
        <v>24</v>
      </c>
    </row>
    <row r="64" spans="1:12" x14ac:dyDescent="0.2">
      <c r="A64">
        <v>134</v>
      </c>
      <c r="B64" t="s">
        <v>67</v>
      </c>
      <c r="C64" t="s">
        <v>43</v>
      </c>
      <c r="D64">
        <v>5</v>
      </c>
      <c r="E64" s="1">
        <v>300</v>
      </c>
      <c r="F64" s="1">
        <v>400</v>
      </c>
      <c r="G64" s="1">
        <v>300</v>
      </c>
      <c r="H64" s="1">
        <f t="shared" si="4"/>
        <v>1000</v>
      </c>
      <c r="I64">
        <v>420</v>
      </c>
      <c r="J64" s="16">
        <f t="shared" si="5"/>
        <v>580</v>
      </c>
      <c r="K64" t="str">
        <f t="shared" si="6"/>
        <v>zisk</v>
      </c>
      <c r="L64">
        <f t="shared" si="7"/>
        <v>9</v>
      </c>
    </row>
    <row r="65" spans="1:12" x14ac:dyDescent="0.2">
      <c r="A65">
        <v>135</v>
      </c>
      <c r="B65" t="s">
        <v>9</v>
      </c>
      <c r="C65" t="s">
        <v>35</v>
      </c>
      <c r="D65">
        <v>5</v>
      </c>
      <c r="E65" s="1">
        <v>250</v>
      </c>
      <c r="F65" s="1">
        <v>250</v>
      </c>
      <c r="G65" s="1">
        <v>300</v>
      </c>
      <c r="H65" s="1">
        <f t="shared" si="4"/>
        <v>800</v>
      </c>
      <c r="I65">
        <v>350</v>
      </c>
      <c r="J65" s="16">
        <f t="shared" si="5"/>
        <v>450</v>
      </c>
      <c r="K65" t="str">
        <f t="shared" si="6"/>
        <v>zisk</v>
      </c>
      <c r="L65">
        <f t="shared" si="7"/>
        <v>18</v>
      </c>
    </row>
    <row r="66" spans="1:12" x14ac:dyDescent="0.2">
      <c r="A66">
        <v>136</v>
      </c>
      <c r="B66" t="s">
        <v>7</v>
      </c>
      <c r="C66" t="s">
        <v>25</v>
      </c>
      <c r="D66">
        <v>5</v>
      </c>
      <c r="E66" s="1">
        <v>0</v>
      </c>
      <c r="F66" s="1">
        <v>150</v>
      </c>
      <c r="G66" s="1">
        <v>300</v>
      </c>
      <c r="H66" s="1">
        <f t="shared" ref="H66:H97" si="8">E66+F66+G66</f>
        <v>450</v>
      </c>
      <c r="I66">
        <v>350</v>
      </c>
      <c r="J66" s="16">
        <f t="shared" ref="J66:J97" si="9">H66-I66</f>
        <v>100</v>
      </c>
      <c r="K66" t="str">
        <f t="shared" ref="K66:K97" si="10">IF(J66&gt;0,"zisk",IF(J66=0,"stejně","ztráta"))</f>
        <v>zisk</v>
      </c>
      <c r="L66">
        <f t="shared" ref="L66:L97" si="11">RANK(J66,$J$2:$J$40,)</f>
        <v>32</v>
      </c>
    </row>
    <row r="67" spans="1:12" x14ac:dyDescent="0.2">
      <c r="A67">
        <v>137</v>
      </c>
      <c r="B67" t="s">
        <v>68</v>
      </c>
      <c r="C67" t="s">
        <v>27</v>
      </c>
      <c r="D67">
        <v>5</v>
      </c>
      <c r="E67" s="1">
        <v>250</v>
      </c>
      <c r="F67" s="1">
        <v>400</v>
      </c>
      <c r="G67" s="1">
        <v>300</v>
      </c>
      <c r="H67" s="1">
        <f t="shared" si="8"/>
        <v>950</v>
      </c>
      <c r="I67">
        <v>300</v>
      </c>
      <c r="J67" s="16">
        <f t="shared" si="9"/>
        <v>650</v>
      </c>
      <c r="K67" t="str">
        <f t="shared" si="10"/>
        <v>zisk</v>
      </c>
      <c r="L67">
        <f t="shared" si="11"/>
        <v>7</v>
      </c>
    </row>
    <row r="68" spans="1:12" x14ac:dyDescent="0.2">
      <c r="A68">
        <v>138</v>
      </c>
      <c r="B68" t="s">
        <v>48</v>
      </c>
      <c r="C68" t="s">
        <v>38</v>
      </c>
      <c r="D68">
        <v>5</v>
      </c>
      <c r="E68" s="1">
        <v>200</v>
      </c>
      <c r="F68" s="1">
        <v>300</v>
      </c>
      <c r="G68" s="1">
        <v>300</v>
      </c>
      <c r="H68" s="1">
        <f t="shared" si="8"/>
        <v>800</v>
      </c>
      <c r="I68">
        <v>140</v>
      </c>
      <c r="J68" s="16">
        <f t="shared" si="9"/>
        <v>660</v>
      </c>
      <c r="K68" t="str">
        <f t="shared" si="10"/>
        <v>zisk</v>
      </c>
      <c r="L68">
        <f t="shared" si="11"/>
        <v>6</v>
      </c>
    </row>
    <row r="69" spans="1:12" x14ac:dyDescent="0.2">
      <c r="A69">
        <v>139</v>
      </c>
      <c r="B69" t="s">
        <v>9</v>
      </c>
      <c r="C69" t="s">
        <v>38</v>
      </c>
      <c r="D69">
        <v>5</v>
      </c>
      <c r="E69" s="1">
        <v>200</v>
      </c>
      <c r="F69" s="1">
        <v>400</v>
      </c>
      <c r="G69" s="1">
        <v>300</v>
      </c>
      <c r="H69" s="1">
        <f t="shared" si="8"/>
        <v>900</v>
      </c>
      <c r="I69">
        <v>400</v>
      </c>
      <c r="J69" s="16">
        <f t="shared" si="9"/>
        <v>500</v>
      </c>
      <c r="K69" t="str">
        <f t="shared" si="10"/>
        <v>zisk</v>
      </c>
      <c r="L69">
        <f t="shared" si="11"/>
        <v>13</v>
      </c>
    </row>
    <row r="70" spans="1:12" x14ac:dyDescent="0.2">
      <c r="A70">
        <v>111</v>
      </c>
      <c r="B70" t="s">
        <v>58</v>
      </c>
      <c r="C70" t="s">
        <v>21</v>
      </c>
      <c r="D70">
        <v>4</v>
      </c>
      <c r="E70" s="1">
        <v>450</v>
      </c>
      <c r="F70" s="1">
        <v>150</v>
      </c>
      <c r="G70" s="1">
        <v>300</v>
      </c>
      <c r="H70" s="1">
        <f t="shared" si="8"/>
        <v>900</v>
      </c>
      <c r="I70">
        <v>480</v>
      </c>
      <c r="J70" s="16">
        <f t="shared" si="9"/>
        <v>420</v>
      </c>
      <c r="K70" t="str">
        <f t="shared" si="10"/>
        <v>zisk</v>
      </c>
      <c r="L70">
        <f t="shared" si="11"/>
        <v>20</v>
      </c>
    </row>
    <row r="71" spans="1:12" x14ac:dyDescent="0.2">
      <c r="A71">
        <v>112</v>
      </c>
      <c r="B71" t="s">
        <v>59</v>
      </c>
      <c r="C71" t="s">
        <v>21</v>
      </c>
      <c r="D71">
        <v>2</v>
      </c>
      <c r="E71" s="1">
        <v>450</v>
      </c>
      <c r="F71" s="1">
        <v>450</v>
      </c>
      <c r="G71" s="1">
        <v>300</v>
      </c>
      <c r="H71" s="1">
        <f t="shared" si="8"/>
        <v>1200</v>
      </c>
      <c r="I71">
        <v>800</v>
      </c>
      <c r="J71" s="16">
        <f t="shared" si="9"/>
        <v>400</v>
      </c>
      <c r="K71" t="str">
        <f t="shared" si="10"/>
        <v>zisk</v>
      </c>
      <c r="L71">
        <f t="shared" si="11"/>
        <v>21</v>
      </c>
    </row>
    <row r="72" spans="1:12" x14ac:dyDescent="0.2">
      <c r="A72">
        <v>113</v>
      </c>
      <c r="B72" t="s">
        <v>13</v>
      </c>
      <c r="C72" t="s">
        <v>24</v>
      </c>
      <c r="D72">
        <v>2</v>
      </c>
      <c r="E72" s="1">
        <v>300</v>
      </c>
      <c r="F72" s="1">
        <v>200</v>
      </c>
      <c r="G72" s="1">
        <v>300</v>
      </c>
      <c r="H72" s="1">
        <f t="shared" si="8"/>
        <v>800</v>
      </c>
      <c r="I72">
        <v>300</v>
      </c>
      <c r="J72" s="16">
        <f t="shared" si="9"/>
        <v>500</v>
      </c>
      <c r="K72" t="str">
        <f t="shared" si="10"/>
        <v>zisk</v>
      </c>
      <c r="L72">
        <f t="shared" si="11"/>
        <v>13</v>
      </c>
    </row>
    <row r="73" spans="1:12" x14ac:dyDescent="0.2">
      <c r="A73">
        <v>114</v>
      </c>
      <c r="B73" t="s">
        <v>10</v>
      </c>
      <c r="C73" t="s">
        <v>40</v>
      </c>
      <c r="D73">
        <v>3</v>
      </c>
      <c r="E73" s="1">
        <v>0</v>
      </c>
      <c r="F73" s="1">
        <v>650</v>
      </c>
      <c r="G73" s="1">
        <v>300</v>
      </c>
      <c r="H73" s="1">
        <f t="shared" si="8"/>
        <v>950</v>
      </c>
      <c r="I73">
        <v>480</v>
      </c>
      <c r="J73" s="16">
        <f t="shared" si="9"/>
        <v>470</v>
      </c>
      <c r="K73" t="str">
        <f t="shared" si="10"/>
        <v>zisk</v>
      </c>
      <c r="L73">
        <f t="shared" si="11"/>
        <v>16</v>
      </c>
    </row>
    <row r="74" spans="1:12" x14ac:dyDescent="0.2">
      <c r="A74">
        <v>115</v>
      </c>
      <c r="B74" t="s">
        <v>7</v>
      </c>
      <c r="C74" t="s">
        <v>22</v>
      </c>
      <c r="D74">
        <v>3</v>
      </c>
      <c r="E74" s="1">
        <v>400</v>
      </c>
      <c r="F74" s="1">
        <v>200</v>
      </c>
      <c r="G74" s="1">
        <v>0</v>
      </c>
      <c r="H74" s="1">
        <f t="shared" si="8"/>
        <v>600</v>
      </c>
      <c r="I74">
        <v>300</v>
      </c>
      <c r="J74" s="16">
        <f t="shared" si="9"/>
        <v>300</v>
      </c>
      <c r="K74" t="str">
        <f t="shared" si="10"/>
        <v>zisk</v>
      </c>
      <c r="L74">
        <f t="shared" si="11"/>
        <v>24</v>
      </c>
    </row>
    <row r="75" spans="1:12" x14ac:dyDescent="0.2">
      <c r="A75">
        <v>116</v>
      </c>
      <c r="B75" t="s">
        <v>60</v>
      </c>
      <c r="C75" t="s">
        <v>36</v>
      </c>
      <c r="D75">
        <v>3</v>
      </c>
      <c r="E75" s="1">
        <v>400</v>
      </c>
      <c r="F75" s="1">
        <v>350</v>
      </c>
      <c r="G75" s="1">
        <v>300</v>
      </c>
      <c r="H75" s="1">
        <f t="shared" si="8"/>
        <v>1050</v>
      </c>
      <c r="I75">
        <v>500</v>
      </c>
      <c r="J75" s="16">
        <f t="shared" si="9"/>
        <v>550</v>
      </c>
      <c r="K75" t="str">
        <f t="shared" si="10"/>
        <v>zisk</v>
      </c>
      <c r="L75">
        <f t="shared" si="11"/>
        <v>10</v>
      </c>
    </row>
    <row r="76" spans="1:12" x14ac:dyDescent="0.2">
      <c r="A76">
        <v>117</v>
      </c>
      <c r="B76" t="s">
        <v>9</v>
      </c>
      <c r="C76" t="s">
        <v>26</v>
      </c>
      <c r="D76">
        <v>1</v>
      </c>
      <c r="E76" s="1">
        <v>350</v>
      </c>
      <c r="F76" s="1">
        <v>200</v>
      </c>
      <c r="G76" s="1">
        <v>300</v>
      </c>
      <c r="H76" s="1">
        <f t="shared" si="8"/>
        <v>850</v>
      </c>
      <c r="I76">
        <v>400</v>
      </c>
      <c r="J76" s="16">
        <f t="shared" si="9"/>
        <v>450</v>
      </c>
      <c r="K76" t="str">
        <f t="shared" si="10"/>
        <v>zisk</v>
      </c>
      <c r="L76">
        <f t="shared" si="11"/>
        <v>18</v>
      </c>
    </row>
    <row r="77" spans="1:12" x14ac:dyDescent="0.2">
      <c r="A77">
        <v>118</v>
      </c>
      <c r="B77" t="s">
        <v>61</v>
      </c>
      <c r="C77" t="s">
        <v>11</v>
      </c>
      <c r="D77">
        <v>3</v>
      </c>
      <c r="E77" s="1">
        <v>150</v>
      </c>
      <c r="F77" s="1">
        <v>400</v>
      </c>
      <c r="G77" s="1">
        <v>300</v>
      </c>
      <c r="H77" s="1">
        <f t="shared" si="8"/>
        <v>850</v>
      </c>
      <c r="I77">
        <v>150</v>
      </c>
      <c r="J77" s="16">
        <f t="shared" si="9"/>
        <v>700</v>
      </c>
      <c r="K77" t="str">
        <f t="shared" si="10"/>
        <v>zisk</v>
      </c>
      <c r="L77">
        <f t="shared" si="11"/>
        <v>5</v>
      </c>
    </row>
    <row r="78" spans="1:12" x14ac:dyDescent="0.2">
      <c r="A78">
        <v>119</v>
      </c>
      <c r="B78" t="s">
        <v>62</v>
      </c>
      <c r="C78" t="s">
        <v>39</v>
      </c>
      <c r="D78">
        <v>3</v>
      </c>
      <c r="E78" s="1">
        <v>300</v>
      </c>
      <c r="F78" s="1">
        <v>0</v>
      </c>
      <c r="G78" s="1">
        <v>300</v>
      </c>
      <c r="H78" s="1">
        <f t="shared" si="8"/>
        <v>600</v>
      </c>
      <c r="I78">
        <v>480</v>
      </c>
      <c r="J78" s="16">
        <f t="shared" si="9"/>
        <v>120</v>
      </c>
      <c r="K78" t="str">
        <f t="shared" si="10"/>
        <v>zisk</v>
      </c>
      <c r="L78">
        <f t="shared" si="11"/>
        <v>31</v>
      </c>
    </row>
    <row r="79" spans="1:12" x14ac:dyDescent="0.2">
      <c r="A79">
        <v>120</v>
      </c>
      <c r="B79" t="s">
        <v>56</v>
      </c>
      <c r="C79" t="s">
        <v>47</v>
      </c>
      <c r="D79">
        <v>3</v>
      </c>
      <c r="E79" s="1">
        <v>150</v>
      </c>
      <c r="F79" s="1">
        <v>200</v>
      </c>
      <c r="G79" s="1">
        <v>300</v>
      </c>
      <c r="H79" s="1">
        <f t="shared" si="8"/>
        <v>650</v>
      </c>
      <c r="I79">
        <v>300</v>
      </c>
      <c r="J79" s="16">
        <f t="shared" si="9"/>
        <v>350</v>
      </c>
      <c r="K79" t="str">
        <f t="shared" si="10"/>
        <v>zisk</v>
      </c>
      <c r="L79">
        <f t="shared" si="11"/>
        <v>23</v>
      </c>
    </row>
    <row r="80" spans="1:12" x14ac:dyDescent="0.2">
      <c r="A80">
        <v>121</v>
      </c>
      <c r="B80" t="s">
        <v>63</v>
      </c>
      <c r="C80" t="s">
        <v>32</v>
      </c>
      <c r="D80">
        <v>3</v>
      </c>
      <c r="E80" s="1">
        <v>0</v>
      </c>
      <c r="F80" s="1">
        <v>0</v>
      </c>
      <c r="G80" s="1">
        <v>300</v>
      </c>
      <c r="H80" s="1">
        <f t="shared" si="8"/>
        <v>300</v>
      </c>
      <c r="I80">
        <v>500</v>
      </c>
      <c r="J80" s="16">
        <f t="shared" si="9"/>
        <v>-200</v>
      </c>
      <c r="K80" t="str">
        <f t="shared" si="10"/>
        <v>ztráta</v>
      </c>
      <c r="L80">
        <f t="shared" si="11"/>
        <v>36</v>
      </c>
    </row>
    <row r="81" spans="1:12" x14ac:dyDescent="0.2">
      <c r="A81">
        <v>122</v>
      </c>
      <c r="B81" t="s">
        <v>57</v>
      </c>
      <c r="C81" t="s">
        <v>23</v>
      </c>
      <c r="D81">
        <v>3</v>
      </c>
      <c r="E81" s="1">
        <v>0</v>
      </c>
      <c r="F81" s="1">
        <v>300</v>
      </c>
      <c r="G81" s="1">
        <v>300</v>
      </c>
      <c r="H81" s="1">
        <f t="shared" si="8"/>
        <v>600</v>
      </c>
      <c r="I81">
        <v>350</v>
      </c>
      <c r="J81" s="16">
        <f t="shared" si="9"/>
        <v>250</v>
      </c>
      <c r="K81" t="str">
        <f t="shared" si="10"/>
        <v>zisk</v>
      </c>
      <c r="L81">
        <f t="shared" si="11"/>
        <v>28</v>
      </c>
    </row>
    <row r="82" spans="1:12" x14ac:dyDescent="0.2">
      <c r="A82">
        <v>123</v>
      </c>
      <c r="B82" t="s">
        <v>12</v>
      </c>
      <c r="C82" t="s">
        <v>37</v>
      </c>
      <c r="D82">
        <v>1</v>
      </c>
      <c r="E82" s="1">
        <v>0</v>
      </c>
      <c r="F82" s="1">
        <v>650</v>
      </c>
      <c r="G82" s="1">
        <v>300</v>
      </c>
      <c r="H82" s="1">
        <f t="shared" si="8"/>
        <v>950</v>
      </c>
      <c r="I82">
        <v>350</v>
      </c>
      <c r="J82" s="16">
        <f t="shared" si="9"/>
        <v>600</v>
      </c>
      <c r="K82" t="str">
        <f t="shared" si="10"/>
        <v>zisk</v>
      </c>
      <c r="L82">
        <f t="shared" si="11"/>
        <v>8</v>
      </c>
    </row>
    <row r="83" spans="1:12" x14ac:dyDescent="0.2">
      <c r="A83">
        <v>124</v>
      </c>
      <c r="B83" t="s">
        <v>56</v>
      </c>
      <c r="C83" t="s">
        <v>28</v>
      </c>
      <c r="D83">
        <v>1</v>
      </c>
      <c r="E83" s="1">
        <v>150</v>
      </c>
      <c r="F83" s="1">
        <v>0</v>
      </c>
      <c r="G83" s="1">
        <v>300</v>
      </c>
      <c r="H83" s="1">
        <f t="shared" si="8"/>
        <v>450</v>
      </c>
      <c r="I83">
        <v>350</v>
      </c>
      <c r="J83" s="16">
        <f t="shared" si="9"/>
        <v>100</v>
      </c>
      <c r="K83" t="str">
        <f t="shared" si="10"/>
        <v>zisk</v>
      </c>
      <c r="L83">
        <f t="shared" si="11"/>
        <v>32</v>
      </c>
    </row>
    <row r="84" spans="1:12" x14ac:dyDescent="0.2">
      <c r="A84">
        <v>125</v>
      </c>
      <c r="B84" t="s">
        <v>64</v>
      </c>
      <c r="C84" t="s">
        <v>28</v>
      </c>
      <c r="D84">
        <v>3</v>
      </c>
      <c r="E84" s="1">
        <v>150</v>
      </c>
      <c r="F84" s="1">
        <v>0</v>
      </c>
      <c r="G84" s="1">
        <v>300</v>
      </c>
      <c r="H84" s="1">
        <f t="shared" si="8"/>
        <v>450</v>
      </c>
      <c r="I84">
        <v>520</v>
      </c>
      <c r="J84" s="16">
        <f t="shared" si="9"/>
        <v>-70</v>
      </c>
      <c r="K84" t="str">
        <f t="shared" si="10"/>
        <v>ztráta</v>
      </c>
      <c r="L84">
        <f t="shared" si="11"/>
        <v>35</v>
      </c>
    </row>
    <row r="85" spans="1:12" x14ac:dyDescent="0.2">
      <c r="A85">
        <v>126</v>
      </c>
      <c r="B85" t="s">
        <v>8</v>
      </c>
      <c r="C85" t="s">
        <v>31</v>
      </c>
      <c r="D85">
        <v>3</v>
      </c>
      <c r="E85" s="1">
        <v>400</v>
      </c>
      <c r="F85" s="1">
        <v>250</v>
      </c>
      <c r="G85" s="1">
        <v>300</v>
      </c>
      <c r="H85" s="1">
        <f t="shared" si="8"/>
        <v>950</v>
      </c>
      <c r="I85">
        <v>420</v>
      </c>
      <c r="J85" s="16">
        <f t="shared" si="9"/>
        <v>530</v>
      </c>
      <c r="K85" t="str">
        <f t="shared" si="10"/>
        <v>zisk</v>
      </c>
      <c r="L85">
        <f t="shared" si="11"/>
        <v>11</v>
      </c>
    </row>
    <row r="86" spans="1:12" x14ac:dyDescent="0.2">
      <c r="A86">
        <v>127</v>
      </c>
      <c r="B86" t="s">
        <v>56</v>
      </c>
      <c r="C86" t="s">
        <v>33</v>
      </c>
      <c r="D86">
        <v>3</v>
      </c>
      <c r="E86" s="1">
        <v>200</v>
      </c>
      <c r="F86" s="1">
        <v>800</v>
      </c>
      <c r="G86" s="1">
        <v>300</v>
      </c>
      <c r="H86" s="1">
        <f t="shared" si="8"/>
        <v>1300</v>
      </c>
      <c r="I86">
        <v>150</v>
      </c>
      <c r="J86" s="16">
        <f t="shared" si="9"/>
        <v>1150</v>
      </c>
      <c r="K86" t="str">
        <f t="shared" si="10"/>
        <v>zisk</v>
      </c>
      <c r="L86">
        <f t="shared" si="11"/>
        <v>1</v>
      </c>
    </row>
    <row r="87" spans="1:12" x14ac:dyDescent="0.2">
      <c r="A87">
        <v>128</v>
      </c>
      <c r="B87" t="s">
        <v>12</v>
      </c>
      <c r="C87" t="s">
        <v>65</v>
      </c>
      <c r="D87">
        <v>1</v>
      </c>
      <c r="E87" s="1">
        <v>0</v>
      </c>
      <c r="F87" s="1">
        <v>0</v>
      </c>
      <c r="G87" s="1">
        <v>300</v>
      </c>
      <c r="H87" s="1">
        <f t="shared" si="8"/>
        <v>300</v>
      </c>
      <c r="I87">
        <v>500</v>
      </c>
      <c r="J87" s="16">
        <f t="shared" si="9"/>
        <v>-200</v>
      </c>
      <c r="K87" t="str">
        <f t="shared" si="10"/>
        <v>ztráta</v>
      </c>
      <c r="L87">
        <f t="shared" si="11"/>
        <v>36</v>
      </c>
    </row>
    <row r="88" spans="1:12" x14ac:dyDescent="0.2">
      <c r="A88">
        <v>129</v>
      </c>
      <c r="B88" t="s">
        <v>12</v>
      </c>
      <c r="C88" t="s">
        <v>34</v>
      </c>
      <c r="D88">
        <v>5</v>
      </c>
      <c r="E88" s="1">
        <v>0</v>
      </c>
      <c r="F88" s="1">
        <v>250</v>
      </c>
      <c r="G88" s="1">
        <v>300</v>
      </c>
      <c r="H88" s="1">
        <f t="shared" si="8"/>
        <v>550</v>
      </c>
      <c r="I88">
        <v>800</v>
      </c>
      <c r="J88" s="16">
        <f t="shared" si="9"/>
        <v>-250</v>
      </c>
      <c r="K88" t="str">
        <f t="shared" si="10"/>
        <v>ztráta</v>
      </c>
      <c r="L88">
        <f t="shared" si="11"/>
        <v>39</v>
      </c>
    </row>
    <row r="89" spans="1:12" x14ac:dyDescent="0.2">
      <c r="A89">
        <v>130</v>
      </c>
      <c r="B89" t="s">
        <v>13</v>
      </c>
      <c r="C89" t="s">
        <v>17</v>
      </c>
      <c r="D89">
        <v>1</v>
      </c>
      <c r="E89" s="1">
        <v>350</v>
      </c>
      <c r="F89" s="1">
        <v>150</v>
      </c>
      <c r="G89" s="1">
        <v>300</v>
      </c>
      <c r="H89" s="1">
        <f t="shared" si="8"/>
        <v>800</v>
      </c>
      <c r="I89">
        <v>500</v>
      </c>
      <c r="J89" s="16">
        <f t="shared" si="9"/>
        <v>300</v>
      </c>
      <c r="K89" t="str">
        <f t="shared" si="10"/>
        <v>zisk</v>
      </c>
      <c r="L89">
        <f t="shared" si="11"/>
        <v>24</v>
      </c>
    </row>
    <row r="90" spans="1:12" x14ac:dyDescent="0.2">
      <c r="A90">
        <v>131</v>
      </c>
      <c r="B90" t="s">
        <v>66</v>
      </c>
      <c r="C90" t="s">
        <v>17</v>
      </c>
      <c r="D90">
        <v>5</v>
      </c>
      <c r="E90" s="1">
        <v>350</v>
      </c>
      <c r="F90" s="1">
        <v>250</v>
      </c>
      <c r="G90" s="1">
        <v>300</v>
      </c>
      <c r="H90" s="1">
        <f t="shared" si="8"/>
        <v>900</v>
      </c>
      <c r="I90">
        <v>150</v>
      </c>
      <c r="J90" s="16">
        <f t="shared" si="9"/>
        <v>750</v>
      </c>
      <c r="K90" t="str">
        <f t="shared" si="10"/>
        <v>zisk</v>
      </c>
      <c r="L90">
        <f t="shared" si="11"/>
        <v>4</v>
      </c>
    </row>
    <row r="91" spans="1:12" x14ac:dyDescent="0.2">
      <c r="A91">
        <v>132</v>
      </c>
      <c r="B91" t="s">
        <v>7</v>
      </c>
      <c r="C91" t="s">
        <v>29</v>
      </c>
      <c r="D91">
        <v>1</v>
      </c>
      <c r="E91" s="1">
        <v>200</v>
      </c>
      <c r="F91" s="1">
        <v>800</v>
      </c>
      <c r="G91" s="1">
        <v>300</v>
      </c>
      <c r="H91" s="1">
        <f t="shared" si="8"/>
        <v>1300</v>
      </c>
      <c r="I91">
        <v>420</v>
      </c>
      <c r="J91" s="16">
        <f t="shared" si="9"/>
        <v>880</v>
      </c>
      <c r="K91" t="str">
        <f t="shared" si="10"/>
        <v>zisk</v>
      </c>
      <c r="L91">
        <f t="shared" si="11"/>
        <v>2</v>
      </c>
    </row>
    <row r="92" spans="1:12" x14ac:dyDescent="0.2">
      <c r="A92">
        <v>133</v>
      </c>
      <c r="B92" t="s">
        <v>10</v>
      </c>
      <c r="C92" t="s">
        <v>45</v>
      </c>
      <c r="D92">
        <v>5</v>
      </c>
      <c r="E92" s="1">
        <v>200</v>
      </c>
      <c r="F92" s="1">
        <v>200</v>
      </c>
      <c r="G92" s="1">
        <v>300</v>
      </c>
      <c r="H92" s="1">
        <f t="shared" si="8"/>
        <v>700</v>
      </c>
      <c r="I92">
        <v>400</v>
      </c>
      <c r="J92" s="16">
        <f t="shared" si="9"/>
        <v>300</v>
      </c>
      <c r="K92" t="str">
        <f t="shared" si="10"/>
        <v>zisk</v>
      </c>
      <c r="L92">
        <f t="shared" si="11"/>
        <v>24</v>
      </c>
    </row>
    <row r="93" spans="1:12" x14ac:dyDescent="0.2">
      <c r="A93">
        <v>134</v>
      </c>
      <c r="B93" t="s">
        <v>67</v>
      </c>
      <c r="C93" t="s">
        <v>43</v>
      </c>
      <c r="D93">
        <v>5</v>
      </c>
      <c r="E93" s="1">
        <v>300</v>
      </c>
      <c r="F93" s="1">
        <v>400</v>
      </c>
      <c r="G93" s="1">
        <v>300</v>
      </c>
      <c r="H93" s="1">
        <f t="shared" si="8"/>
        <v>1000</v>
      </c>
      <c r="I93">
        <v>420</v>
      </c>
      <c r="J93" s="16">
        <f t="shared" si="9"/>
        <v>580</v>
      </c>
      <c r="K93" t="str">
        <f t="shared" si="10"/>
        <v>zisk</v>
      </c>
      <c r="L93">
        <f t="shared" si="11"/>
        <v>9</v>
      </c>
    </row>
    <row r="94" spans="1:12" x14ac:dyDescent="0.2">
      <c r="A94">
        <v>135</v>
      </c>
      <c r="B94" t="s">
        <v>9</v>
      </c>
      <c r="C94" t="s">
        <v>35</v>
      </c>
      <c r="D94">
        <v>5</v>
      </c>
      <c r="E94" s="1">
        <v>250</v>
      </c>
      <c r="F94" s="1">
        <v>250</v>
      </c>
      <c r="G94" s="1">
        <v>300</v>
      </c>
      <c r="H94" s="1">
        <f t="shared" si="8"/>
        <v>800</v>
      </c>
      <c r="I94">
        <v>350</v>
      </c>
      <c r="J94" s="16">
        <f t="shared" si="9"/>
        <v>450</v>
      </c>
      <c r="K94" t="str">
        <f t="shared" si="10"/>
        <v>zisk</v>
      </c>
      <c r="L94">
        <f t="shared" si="11"/>
        <v>18</v>
      </c>
    </row>
    <row r="95" spans="1:12" x14ac:dyDescent="0.2">
      <c r="A95">
        <v>136</v>
      </c>
      <c r="B95" t="s">
        <v>7</v>
      </c>
      <c r="C95" t="s">
        <v>25</v>
      </c>
      <c r="D95">
        <v>5</v>
      </c>
      <c r="E95" s="1">
        <v>0</v>
      </c>
      <c r="F95" s="1">
        <v>150</v>
      </c>
      <c r="G95" s="1">
        <v>300</v>
      </c>
      <c r="H95" s="1">
        <f t="shared" si="8"/>
        <v>450</v>
      </c>
      <c r="I95">
        <v>350</v>
      </c>
      <c r="J95" s="16">
        <f t="shared" si="9"/>
        <v>100</v>
      </c>
      <c r="K95" t="str">
        <f t="shared" si="10"/>
        <v>zisk</v>
      </c>
      <c r="L95">
        <f t="shared" si="11"/>
        <v>32</v>
      </c>
    </row>
    <row r="96" spans="1:12" x14ac:dyDescent="0.2">
      <c r="A96">
        <v>137</v>
      </c>
      <c r="B96" t="s">
        <v>68</v>
      </c>
      <c r="C96" t="s">
        <v>27</v>
      </c>
      <c r="D96">
        <v>5</v>
      </c>
      <c r="E96" s="1">
        <v>250</v>
      </c>
      <c r="F96" s="1">
        <v>400</v>
      </c>
      <c r="G96" s="1">
        <v>300</v>
      </c>
      <c r="H96" s="1">
        <f t="shared" si="8"/>
        <v>950</v>
      </c>
      <c r="I96">
        <v>300</v>
      </c>
      <c r="J96" s="16">
        <f t="shared" si="9"/>
        <v>650</v>
      </c>
      <c r="K96" t="str">
        <f t="shared" si="10"/>
        <v>zisk</v>
      </c>
      <c r="L96">
        <f t="shared" si="11"/>
        <v>7</v>
      </c>
    </row>
    <row r="97" spans="1:12" x14ac:dyDescent="0.2">
      <c r="A97">
        <v>138</v>
      </c>
      <c r="B97" t="s">
        <v>48</v>
      </c>
      <c r="C97" t="s">
        <v>38</v>
      </c>
      <c r="D97">
        <v>5</v>
      </c>
      <c r="E97" s="1">
        <v>200</v>
      </c>
      <c r="F97" s="1">
        <v>300</v>
      </c>
      <c r="G97" s="1">
        <v>300</v>
      </c>
      <c r="H97" s="1">
        <f t="shared" si="8"/>
        <v>800</v>
      </c>
      <c r="I97">
        <v>140</v>
      </c>
      <c r="J97" s="16">
        <f t="shared" si="9"/>
        <v>660</v>
      </c>
      <c r="K97" t="str">
        <f t="shared" si="10"/>
        <v>zisk</v>
      </c>
      <c r="L97">
        <f t="shared" si="11"/>
        <v>6</v>
      </c>
    </row>
    <row r="98" spans="1:12" x14ac:dyDescent="0.2">
      <c r="A98">
        <v>139</v>
      </c>
      <c r="B98" t="s">
        <v>9</v>
      </c>
      <c r="C98" t="s">
        <v>38</v>
      </c>
      <c r="D98">
        <v>5</v>
      </c>
      <c r="E98" s="1">
        <v>200</v>
      </c>
      <c r="F98" s="1">
        <v>400</v>
      </c>
      <c r="G98" s="1">
        <v>300</v>
      </c>
      <c r="H98" s="1">
        <f t="shared" ref="H98:H127" si="12">E98+F98+G98</f>
        <v>900</v>
      </c>
      <c r="I98">
        <v>400</v>
      </c>
      <c r="J98" s="16">
        <f t="shared" ref="J98:J127" si="13">H98-I98</f>
        <v>500</v>
      </c>
      <c r="K98" t="str">
        <f t="shared" ref="K98:K127" si="14">IF(J98&gt;0,"zisk",IF(J98=0,"stejně","ztráta"))</f>
        <v>zisk</v>
      </c>
      <c r="L98">
        <f t="shared" ref="L98:L127" si="15">RANK(J98,$J$2:$J$40,)</f>
        <v>13</v>
      </c>
    </row>
    <row r="99" spans="1:12" x14ac:dyDescent="0.2">
      <c r="A99">
        <v>111</v>
      </c>
      <c r="B99" t="s">
        <v>58</v>
      </c>
      <c r="C99" t="s">
        <v>21</v>
      </c>
      <c r="D99">
        <v>4</v>
      </c>
      <c r="E99" s="1">
        <v>450</v>
      </c>
      <c r="F99" s="1">
        <v>150</v>
      </c>
      <c r="G99" s="1">
        <v>300</v>
      </c>
      <c r="H99" s="1">
        <f t="shared" si="12"/>
        <v>900</v>
      </c>
      <c r="I99">
        <v>480</v>
      </c>
      <c r="J99" s="16">
        <f t="shared" si="13"/>
        <v>420</v>
      </c>
      <c r="K99" t="str">
        <f t="shared" si="14"/>
        <v>zisk</v>
      </c>
      <c r="L99">
        <f t="shared" si="15"/>
        <v>20</v>
      </c>
    </row>
    <row r="100" spans="1:12" x14ac:dyDescent="0.2">
      <c r="A100">
        <v>112</v>
      </c>
      <c r="B100" t="s">
        <v>59</v>
      </c>
      <c r="C100" t="s">
        <v>21</v>
      </c>
      <c r="D100">
        <v>2</v>
      </c>
      <c r="E100" s="1">
        <v>450</v>
      </c>
      <c r="F100" s="1">
        <v>450</v>
      </c>
      <c r="G100" s="1">
        <v>300</v>
      </c>
      <c r="H100" s="1">
        <f t="shared" si="12"/>
        <v>1200</v>
      </c>
      <c r="I100">
        <v>800</v>
      </c>
      <c r="J100" s="16">
        <f t="shared" si="13"/>
        <v>400</v>
      </c>
      <c r="K100" t="str">
        <f t="shared" si="14"/>
        <v>zisk</v>
      </c>
      <c r="L100">
        <f t="shared" si="15"/>
        <v>21</v>
      </c>
    </row>
    <row r="101" spans="1:12" x14ac:dyDescent="0.2">
      <c r="A101">
        <v>113</v>
      </c>
      <c r="B101" t="s">
        <v>13</v>
      </c>
      <c r="C101" t="s">
        <v>24</v>
      </c>
      <c r="D101">
        <v>2</v>
      </c>
      <c r="E101" s="1">
        <v>300</v>
      </c>
      <c r="F101" s="1">
        <v>200</v>
      </c>
      <c r="G101" s="1">
        <v>300</v>
      </c>
      <c r="H101" s="1">
        <f t="shared" si="12"/>
        <v>800</v>
      </c>
      <c r="I101">
        <v>300</v>
      </c>
      <c r="J101" s="16">
        <f t="shared" si="13"/>
        <v>500</v>
      </c>
      <c r="K101" t="str">
        <f t="shared" si="14"/>
        <v>zisk</v>
      </c>
      <c r="L101">
        <f t="shared" si="15"/>
        <v>13</v>
      </c>
    </row>
    <row r="102" spans="1:12" x14ac:dyDescent="0.2">
      <c r="A102">
        <v>114</v>
      </c>
      <c r="B102" t="s">
        <v>10</v>
      </c>
      <c r="C102" t="s">
        <v>40</v>
      </c>
      <c r="D102">
        <v>3</v>
      </c>
      <c r="E102" s="1">
        <v>0</v>
      </c>
      <c r="F102" s="1">
        <v>650</v>
      </c>
      <c r="G102" s="1">
        <v>300</v>
      </c>
      <c r="H102" s="1">
        <f t="shared" si="12"/>
        <v>950</v>
      </c>
      <c r="I102">
        <v>480</v>
      </c>
      <c r="J102" s="16">
        <f t="shared" si="13"/>
        <v>470</v>
      </c>
      <c r="K102" t="str">
        <f t="shared" si="14"/>
        <v>zisk</v>
      </c>
      <c r="L102">
        <f t="shared" si="15"/>
        <v>16</v>
      </c>
    </row>
    <row r="103" spans="1:12" x14ac:dyDescent="0.2">
      <c r="A103">
        <v>115</v>
      </c>
      <c r="B103" t="s">
        <v>7</v>
      </c>
      <c r="C103" t="s">
        <v>22</v>
      </c>
      <c r="D103">
        <v>3</v>
      </c>
      <c r="E103" s="1">
        <v>400</v>
      </c>
      <c r="F103" s="1">
        <v>200</v>
      </c>
      <c r="G103" s="1">
        <v>0</v>
      </c>
      <c r="H103" s="1">
        <f t="shared" si="12"/>
        <v>600</v>
      </c>
      <c r="I103">
        <v>300</v>
      </c>
      <c r="J103" s="16">
        <f t="shared" si="13"/>
        <v>300</v>
      </c>
      <c r="K103" t="str">
        <f t="shared" si="14"/>
        <v>zisk</v>
      </c>
      <c r="L103">
        <f t="shared" si="15"/>
        <v>24</v>
      </c>
    </row>
    <row r="104" spans="1:12" x14ac:dyDescent="0.2">
      <c r="A104">
        <v>116</v>
      </c>
      <c r="B104" t="s">
        <v>60</v>
      </c>
      <c r="C104" t="s">
        <v>36</v>
      </c>
      <c r="D104">
        <v>3</v>
      </c>
      <c r="E104" s="1">
        <v>400</v>
      </c>
      <c r="F104" s="1">
        <v>350</v>
      </c>
      <c r="G104" s="1">
        <v>300</v>
      </c>
      <c r="H104" s="1">
        <f t="shared" si="12"/>
        <v>1050</v>
      </c>
      <c r="I104">
        <v>500</v>
      </c>
      <c r="J104" s="16">
        <f t="shared" si="13"/>
        <v>550</v>
      </c>
      <c r="K104" t="str">
        <f t="shared" si="14"/>
        <v>zisk</v>
      </c>
      <c r="L104">
        <f t="shared" si="15"/>
        <v>10</v>
      </c>
    </row>
    <row r="105" spans="1:12" x14ac:dyDescent="0.2">
      <c r="A105">
        <v>117</v>
      </c>
      <c r="B105" t="s">
        <v>9</v>
      </c>
      <c r="C105" t="s">
        <v>26</v>
      </c>
      <c r="D105">
        <v>1</v>
      </c>
      <c r="E105" s="1">
        <v>350</v>
      </c>
      <c r="F105" s="1">
        <v>200</v>
      </c>
      <c r="G105" s="1">
        <v>300</v>
      </c>
      <c r="H105" s="1">
        <f t="shared" si="12"/>
        <v>850</v>
      </c>
      <c r="I105">
        <v>400</v>
      </c>
      <c r="J105" s="16">
        <f t="shared" si="13"/>
        <v>450</v>
      </c>
      <c r="K105" t="str">
        <f t="shared" si="14"/>
        <v>zisk</v>
      </c>
      <c r="L105">
        <f t="shared" si="15"/>
        <v>18</v>
      </c>
    </row>
    <row r="106" spans="1:12" x14ac:dyDescent="0.2">
      <c r="A106">
        <v>118</v>
      </c>
      <c r="B106" t="s">
        <v>61</v>
      </c>
      <c r="C106" t="s">
        <v>11</v>
      </c>
      <c r="D106">
        <v>3</v>
      </c>
      <c r="E106" s="1">
        <v>150</v>
      </c>
      <c r="F106" s="1">
        <v>400</v>
      </c>
      <c r="G106" s="1">
        <v>300</v>
      </c>
      <c r="H106" s="1">
        <f t="shared" si="12"/>
        <v>850</v>
      </c>
      <c r="I106">
        <v>150</v>
      </c>
      <c r="J106" s="16">
        <f t="shared" si="13"/>
        <v>700</v>
      </c>
      <c r="K106" t="str">
        <f t="shared" si="14"/>
        <v>zisk</v>
      </c>
      <c r="L106">
        <f t="shared" si="15"/>
        <v>5</v>
      </c>
    </row>
    <row r="107" spans="1:12" x14ac:dyDescent="0.2">
      <c r="A107">
        <v>119</v>
      </c>
      <c r="B107" t="s">
        <v>62</v>
      </c>
      <c r="C107" t="s">
        <v>39</v>
      </c>
      <c r="D107">
        <v>3</v>
      </c>
      <c r="E107" s="1">
        <v>300</v>
      </c>
      <c r="F107" s="1">
        <v>0</v>
      </c>
      <c r="G107" s="1">
        <v>300</v>
      </c>
      <c r="H107" s="1">
        <f t="shared" si="12"/>
        <v>600</v>
      </c>
      <c r="I107">
        <v>480</v>
      </c>
      <c r="J107" s="16">
        <f t="shared" si="13"/>
        <v>120</v>
      </c>
      <c r="K107" t="str">
        <f t="shared" si="14"/>
        <v>zisk</v>
      </c>
      <c r="L107">
        <f t="shared" si="15"/>
        <v>31</v>
      </c>
    </row>
    <row r="108" spans="1:12" x14ac:dyDescent="0.2">
      <c r="A108">
        <v>120</v>
      </c>
      <c r="B108" t="s">
        <v>56</v>
      </c>
      <c r="C108" t="s">
        <v>47</v>
      </c>
      <c r="D108">
        <v>3</v>
      </c>
      <c r="E108" s="1">
        <v>150</v>
      </c>
      <c r="F108" s="1">
        <v>200</v>
      </c>
      <c r="G108" s="1">
        <v>300</v>
      </c>
      <c r="H108" s="1">
        <f t="shared" si="12"/>
        <v>650</v>
      </c>
      <c r="I108">
        <v>300</v>
      </c>
      <c r="J108" s="16">
        <f t="shared" si="13"/>
        <v>350</v>
      </c>
      <c r="K108" t="str">
        <f t="shared" si="14"/>
        <v>zisk</v>
      </c>
      <c r="L108">
        <f t="shared" si="15"/>
        <v>23</v>
      </c>
    </row>
    <row r="109" spans="1:12" x14ac:dyDescent="0.2">
      <c r="A109">
        <v>121</v>
      </c>
      <c r="B109" t="s">
        <v>63</v>
      </c>
      <c r="C109" t="s">
        <v>32</v>
      </c>
      <c r="D109">
        <v>3</v>
      </c>
      <c r="E109" s="1">
        <v>0</v>
      </c>
      <c r="F109" s="1">
        <v>0</v>
      </c>
      <c r="G109" s="1">
        <v>300</v>
      </c>
      <c r="H109" s="1">
        <f t="shared" si="12"/>
        <v>300</v>
      </c>
      <c r="I109">
        <v>500</v>
      </c>
      <c r="J109" s="16">
        <f t="shared" si="13"/>
        <v>-200</v>
      </c>
      <c r="K109" t="str">
        <f t="shared" si="14"/>
        <v>ztráta</v>
      </c>
      <c r="L109">
        <f t="shared" si="15"/>
        <v>36</v>
      </c>
    </row>
    <row r="110" spans="1:12" x14ac:dyDescent="0.2">
      <c r="A110">
        <v>122</v>
      </c>
      <c r="B110" t="s">
        <v>57</v>
      </c>
      <c r="C110" t="s">
        <v>23</v>
      </c>
      <c r="D110">
        <v>3</v>
      </c>
      <c r="E110" s="1">
        <v>0</v>
      </c>
      <c r="F110" s="1">
        <v>300</v>
      </c>
      <c r="G110" s="1">
        <v>300</v>
      </c>
      <c r="H110" s="1">
        <f t="shared" si="12"/>
        <v>600</v>
      </c>
      <c r="I110">
        <v>350</v>
      </c>
      <c r="J110" s="16">
        <f t="shared" si="13"/>
        <v>250</v>
      </c>
      <c r="K110" t="str">
        <f t="shared" si="14"/>
        <v>zisk</v>
      </c>
      <c r="L110">
        <f t="shared" si="15"/>
        <v>28</v>
      </c>
    </row>
    <row r="111" spans="1:12" x14ac:dyDescent="0.2">
      <c r="A111">
        <v>123</v>
      </c>
      <c r="B111" t="s">
        <v>12</v>
      </c>
      <c r="C111" t="s">
        <v>37</v>
      </c>
      <c r="D111">
        <v>1</v>
      </c>
      <c r="E111" s="1">
        <v>0</v>
      </c>
      <c r="F111" s="1">
        <v>650</v>
      </c>
      <c r="G111" s="1">
        <v>300</v>
      </c>
      <c r="H111" s="1">
        <f t="shared" si="12"/>
        <v>950</v>
      </c>
      <c r="I111">
        <v>350</v>
      </c>
      <c r="J111" s="16">
        <f t="shared" si="13"/>
        <v>600</v>
      </c>
      <c r="K111" t="str">
        <f t="shared" si="14"/>
        <v>zisk</v>
      </c>
      <c r="L111">
        <f t="shared" si="15"/>
        <v>8</v>
      </c>
    </row>
    <row r="112" spans="1:12" x14ac:dyDescent="0.2">
      <c r="A112">
        <v>124</v>
      </c>
      <c r="B112" t="s">
        <v>56</v>
      </c>
      <c r="C112" t="s">
        <v>28</v>
      </c>
      <c r="D112">
        <v>1</v>
      </c>
      <c r="E112" s="1">
        <v>150</v>
      </c>
      <c r="F112" s="1">
        <v>0</v>
      </c>
      <c r="G112" s="1">
        <v>300</v>
      </c>
      <c r="H112" s="1">
        <f t="shared" si="12"/>
        <v>450</v>
      </c>
      <c r="I112">
        <v>350</v>
      </c>
      <c r="J112" s="16">
        <f t="shared" si="13"/>
        <v>100</v>
      </c>
      <c r="K112" t="str">
        <f t="shared" si="14"/>
        <v>zisk</v>
      </c>
      <c r="L112">
        <f t="shared" si="15"/>
        <v>32</v>
      </c>
    </row>
    <row r="113" spans="1:12" x14ac:dyDescent="0.2">
      <c r="A113">
        <v>125</v>
      </c>
      <c r="B113" t="s">
        <v>64</v>
      </c>
      <c r="C113" t="s">
        <v>28</v>
      </c>
      <c r="D113">
        <v>3</v>
      </c>
      <c r="E113" s="1">
        <v>150</v>
      </c>
      <c r="F113" s="1">
        <v>0</v>
      </c>
      <c r="G113" s="1">
        <v>300</v>
      </c>
      <c r="H113" s="1">
        <f t="shared" si="12"/>
        <v>450</v>
      </c>
      <c r="I113">
        <v>520</v>
      </c>
      <c r="J113" s="16">
        <f t="shared" si="13"/>
        <v>-70</v>
      </c>
      <c r="K113" t="str">
        <f t="shared" si="14"/>
        <v>ztráta</v>
      </c>
      <c r="L113">
        <f t="shared" si="15"/>
        <v>35</v>
      </c>
    </row>
    <row r="114" spans="1:12" x14ac:dyDescent="0.2">
      <c r="A114">
        <v>126</v>
      </c>
      <c r="B114" t="s">
        <v>8</v>
      </c>
      <c r="C114" t="s">
        <v>31</v>
      </c>
      <c r="D114">
        <v>3</v>
      </c>
      <c r="E114" s="1">
        <v>400</v>
      </c>
      <c r="F114" s="1">
        <v>250</v>
      </c>
      <c r="G114" s="1">
        <v>300</v>
      </c>
      <c r="H114" s="1">
        <f t="shared" si="12"/>
        <v>950</v>
      </c>
      <c r="I114">
        <v>420</v>
      </c>
      <c r="J114" s="16">
        <f t="shared" si="13"/>
        <v>530</v>
      </c>
      <c r="K114" t="str">
        <f t="shared" si="14"/>
        <v>zisk</v>
      </c>
      <c r="L114">
        <f t="shared" si="15"/>
        <v>11</v>
      </c>
    </row>
    <row r="115" spans="1:12" x14ac:dyDescent="0.2">
      <c r="A115">
        <v>127</v>
      </c>
      <c r="B115" t="s">
        <v>56</v>
      </c>
      <c r="C115" t="s">
        <v>33</v>
      </c>
      <c r="D115">
        <v>3</v>
      </c>
      <c r="E115" s="1">
        <v>200</v>
      </c>
      <c r="F115" s="1">
        <v>800</v>
      </c>
      <c r="G115" s="1">
        <v>300</v>
      </c>
      <c r="H115" s="1">
        <f t="shared" si="12"/>
        <v>1300</v>
      </c>
      <c r="I115">
        <v>150</v>
      </c>
      <c r="J115" s="16">
        <f t="shared" si="13"/>
        <v>1150</v>
      </c>
      <c r="K115" t="str">
        <f t="shared" si="14"/>
        <v>zisk</v>
      </c>
      <c r="L115">
        <f t="shared" si="15"/>
        <v>1</v>
      </c>
    </row>
    <row r="116" spans="1:12" x14ac:dyDescent="0.2">
      <c r="A116">
        <v>128</v>
      </c>
      <c r="B116" t="s">
        <v>12</v>
      </c>
      <c r="C116" t="s">
        <v>65</v>
      </c>
      <c r="D116">
        <v>1</v>
      </c>
      <c r="E116" s="1">
        <v>0</v>
      </c>
      <c r="F116" s="1">
        <v>0</v>
      </c>
      <c r="G116" s="1">
        <v>300</v>
      </c>
      <c r="H116" s="1">
        <f t="shared" si="12"/>
        <v>300</v>
      </c>
      <c r="I116">
        <v>500</v>
      </c>
      <c r="J116" s="16">
        <f t="shared" si="13"/>
        <v>-200</v>
      </c>
      <c r="K116" t="str">
        <f t="shared" si="14"/>
        <v>ztráta</v>
      </c>
      <c r="L116">
        <f t="shared" si="15"/>
        <v>36</v>
      </c>
    </row>
    <row r="117" spans="1:12" x14ac:dyDescent="0.2">
      <c r="A117">
        <v>129</v>
      </c>
      <c r="B117" t="s">
        <v>12</v>
      </c>
      <c r="C117" t="s">
        <v>34</v>
      </c>
      <c r="D117">
        <v>5</v>
      </c>
      <c r="E117" s="1">
        <v>0</v>
      </c>
      <c r="F117" s="1">
        <v>250</v>
      </c>
      <c r="G117" s="1">
        <v>300</v>
      </c>
      <c r="H117" s="1">
        <f t="shared" si="12"/>
        <v>550</v>
      </c>
      <c r="I117">
        <v>800</v>
      </c>
      <c r="J117" s="16">
        <f t="shared" si="13"/>
        <v>-250</v>
      </c>
      <c r="K117" t="str">
        <f t="shared" si="14"/>
        <v>ztráta</v>
      </c>
      <c r="L117">
        <f t="shared" si="15"/>
        <v>39</v>
      </c>
    </row>
    <row r="118" spans="1:12" x14ac:dyDescent="0.2">
      <c r="A118">
        <v>130</v>
      </c>
      <c r="B118" t="s">
        <v>13</v>
      </c>
      <c r="C118" t="s">
        <v>17</v>
      </c>
      <c r="D118">
        <v>1</v>
      </c>
      <c r="E118" s="1">
        <v>350</v>
      </c>
      <c r="F118" s="1">
        <v>150</v>
      </c>
      <c r="G118" s="1">
        <v>300</v>
      </c>
      <c r="H118" s="1">
        <f t="shared" si="12"/>
        <v>800</v>
      </c>
      <c r="I118">
        <v>500</v>
      </c>
      <c r="J118" s="16">
        <f t="shared" si="13"/>
        <v>300</v>
      </c>
      <c r="K118" t="str">
        <f t="shared" si="14"/>
        <v>zisk</v>
      </c>
      <c r="L118">
        <f t="shared" si="15"/>
        <v>24</v>
      </c>
    </row>
    <row r="119" spans="1:12" x14ac:dyDescent="0.2">
      <c r="A119">
        <v>131</v>
      </c>
      <c r="B119" t="s">
        <v>66</v>
      </c>
      <c r="C119" t="s">
        <v>17</v>
      </c>
      <c r="D119">
        <v>5</v>
      </c>
      <c r="E119" s="1">
        <v>350</v>
      </c>
      <c r="F119" s="1">
        <v>250</v>
      </c>
      <c r="G119" s="1">
        <v>300</v>
      </c>
      <c r="H119" s="1">
        <f t="shared" si="12"/>
        <v>900</v>
      </c>
      <c r="I119">
        <v>150</v>
      </c>
      <c r="J119" s="16">
        <f t="shared" si="13"/>
        <v>750</v>
      </c>
      <c r="K119" t="str">
        <f t="shared" si="14"/>
        <v>zisk</v>
      </c>
      <c r="L119">
        <f t="shared" si="15"/>
        <v>4</v>
      </c>
    </row>
    <row r="120" spans="1:12" x14ac:dyDescent="0.2">
      <c r="A120">
        <v>132</v>
      </c>
      <c r="B120" t="s">
        <v>7</v>
      </c>
      <c r="C120" t="s">
        <v>29</v>
      </c>
      <c r="D120">
        <v>1</v>
      </c>
      <c r="E120" s="1">
        <v>200</v>
      </c>
      <c r="F120" s="1">
        <v>800</v>
      </c>
      <c r="G120" s="1">
        <v>300</v>
      </c>
      <c r="H120" s="1">
        <f t="shared" si="12"/>
        <v>1300</v>
      </c>
      <c r="I120">
        <v>420</v>
      </c>
      <c r="J120" s="16">
        <f t="shared" si="13"/>
        <v>880</v>
      </c>
      <c r="K120" t="str">
        <f t="shared" si="14"/>
        <v>zisk</v>
      </c>
      <c r="L120">
        <f t="shared" si="15"/>
        <v>2</v>
      </c>
    </row>
    <row r="121" spans="1:12" x14ac:dyDescent="0.2">
      <c r="A121">
        <v>133</v>
      </c>
      <c r="B121" t="s">
        <v>10</v>
      </c>
      <c r="C121" t="s">
        <v>45</v>
      </c>
      <c r="D121">
        <v>5</v>
      </c>
      <c r="E121" s="1">
        <v>200</v>
      </c>
      <c r="F121" s="1">
        <v>200</v>
      </c>
      <c r="G121" s="1">
        <v>300</v>
      </c>
      <c r="H121" s="1">
        <f t="shared" si="12"/>
        <v>700</v>
      </c>
      <c r="I121">
        <v>400</v>
      </c>
      <c r="J121" s="16">
        <f t="shared" si="13"/>
        <v>300</v>
      </c>
      <c r="K121" t="str">
        <f t="shared" si="14"/>
        <v>zisk</v>
      </c>
      <c r="L121">
        <f t="shared" si="15"/>
        <v>24</v>
      </c>
    </row>
    <row r="122" spans="1:12" x14ac:dyDescent="0.2">
      <c r="A122">
        <v>134</v>
      </c>
      <c r="B122" t="s">
        <v>67</v>
      </c>
      <c r="C122" t="s">
        <v>43</v>
      </c>
      <c r="D122">
        <v>5</v>
      </c>
      <c r="E122" s="1">
        <v>300</v>
      </c>
      <c r="F122" s="1">
        <v>400</v>
      </c>
      <c r="G122" s="1">
        <v>300</v>
      </c>
      <c r="H122" s="1">
        <f t="shared" si="12"/>
        <v>1000</v>
      </c>
      <c r="I122">
        <v>420</v>
      </c>
      <c r="J122" s="16">
        <f t="shared" si="13"/>
        <v>580</v>
      </c>
      <c r="K122" t="str">
        <f t="shared" si="14"/>
        <v>zisk</v>
      </c>
      <c r="L122">
        <f t="shared" si="15"/>
        <v>9</v>
      </c>
    </row>
    <row r="123" spans="1:12" x14ac:dyDescent="0.2">
      <c r="A123">
        <v>135</v>
      </c>
      <c r="B123" t="s">
        <v>9</v>
      </c>
      <c r="C123" t="s">
        <v>35</v>
      </c>
      <c r="D123">
        <v>5</v>
      </c>
      <c r="E123" s="1">
        <v>250</v>
      </c>
      <c r="F123" s="1">
        <v>250</v>
      </c>
      <c r="G123" s="1">
        <v>300</v>
      </c>
      <c r="H123" s="1">
        <f t="shared" si="12"/>
        <v>800</v>
      </c>
      <c r="I123">
        <v>350</v>
      </c>
      <c r="J123" s="16">
        <f t="shared" si="13"/>
        <v>450</v>
      </c>
      <c r="K123" t="str">
        <f t="shared" si="14"/>
        <v>zisk</v>
      </c>
      <c r="L123">
        <f t="shared" si="15"/>
        <v>18</v>
      </c>
    </row>
    <row r="124" spans="1:12" x14ac:dyDescent="0.2">
      <c r="A124">
        <v>136</v>
      </c>
      <c r="B124" t="s">
        <v>7</v>
      </c>
      <c r="C124" t="s">
        <v>25</v>
      </c>
      <c r="D124">
        <v>5</v>
      </c>
      <c r="E124" s="1">
        <v>0</v>
      </c>
      <c r="F124" s="1">
        <v>150</v>
      </c>
      <c r="G124" s="1">
        <v>300</v>
      </c>
      <c r="H124" s="1">
        <f t="shared" si="12"/>
        <v>450</v>
      </c>
      <c r="I124">
        <v>350</v>
      </c>
      <c r="J124" s="16">
        <f t="shared" si="13"/>
        <v>100</v>
      </c>
      <c r="K124" t="str">
        <f t="shared" si="14"/>
        <v>zisk</v>
      </c>
      <c r="L124">
        <f t="shared" si="15"/>
        <v>32</v>
      </c>
    </row>
    <row r="125" spans="1:12" x14ac:dyDescent="0.2">
      <c r="A125">
        <v>137</v>
      </c>
      <c r="B125" t="s">
        <v>68</v>
      </c>
      <c r="C125" t="s">
        <v>27</v>
      </c>
      <c r="D125">
        <v>5</v>
      </c>
      <c r="E125" s="1">
        <v>250</v>
      </c>
      <c r="F125" s="1">
        <v>400</v>
      </c>
      <c r="G125" s="1">
        <v>300</v>
      </c>
      <c r="H125" s="1">
        <f t="shared" si="12"/>
        <v>950</v>
      </c>
      <c r="I125">
        <v>300</v>
      </c>
      <c r="J125" s="16">
        <f t="shared" si="13"/>
        <v>650</v>
      </c>
      <c r="K125" t="str">
        <f t="shared" si="14"/>
        <v>zisk</v>
      </c>
      <c r="L125">
        <f t="shared" si="15"/>
        <v>7</v>
      </c>
    </row>
    <row r="126" spans="1:12" x14ac:dyDescent="0.2">
      <c r="A126">
        <v>138</v>
      </c>
      <c r="B126" t="s">
        <v>48</v>
      </c>
      <c r="C126" t="s">
        <v>38</v>
      </c>
      <c r="D126">
        <v>5</v>
      </c>
      <c r="E126" s="1">
        <v>200</v>
      </c>
      <c r="F126" s="1">
        <v>300</v>
      </c>
      <c r="G126" s="1">
        <v>300</v>
      </c>
      <c r="H126" s="1">
        <f t="shared" si="12"/>
        <v>800</v>
      </c>
      <c r="I126">
        <v>140</v>
      </c>
      <c r="J126" s="16">
        <f t="shared" si="13"/>
        <v>660</v>
      </c>
      <c r="K126" t="str">
        <f t="shared" si="14"/>
        <v>zisk</v>
      </c>
      <c r="L126">
        <f t="shared" si="15"/>
        <v>6</v>
      </c>
    </row>
    <row r="127" spans="1:12" x14ac:dyDescent="0.2">
      <c r="A127">
        <v>139</v>
      </c>
      <c r="B127" t="s">
        <v>9</v>
      </c>
      <c r="C127" t="s">
        <v>38</v>
      </c>
      <c r="D127">
        <v>5</v>
      </c>
      <c r="E127" s="1">
        <v>200</v>
      </c>
      <c r="F127" s="1">
        <v>400</v>
      </c>
      <c r="G127" s="1">
        <v>300</v>
      </c>
      <c r="H127" s="1">
        <f t="shared" si="12"/>
        <v>900</v>
      </c>
      <c r="I127">
        <v>400</v>
      </c>
      <c r="J127" s="16">
        <f t="shared" si="13"/>
        <v>500</v>
      </c>
      <c r="K127" t="str">
        <f t="shared" si="14"/>
        <v>zisk</v>
      </c>
      <c r="L127">
        <f t="shared" si="15"/>
        <v>13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showGridLines="0" workbookViewId="0">
      <selection activeCell="I14" sqref="I14"/>
    </sheetView>
  </sheetViews>
  <sheetFormatPr defaultRowHeight="12.75" x14ac:dyDescent="0.2"/>
  <cols>
    <col min="1" max="1" width="15.42578125" bestFit="1" customWidth="1"/>
    <col min="7" max="7" width="12.7109375" bestFit="1" customWidth="1"/>
  </cols>
  <sheetData>
    <row r="2" spans="1:2" x14ac:dyDescent="0.2">
      <c r="A2" s="5" t="s">
        <v>53</v>
      </c>
      <c r="B2" s="6"/>
    </row>
    <row r="3" spans="1:2" x14ac:dyDescent="0.2">
      <c r="A3" s="5" t="s">
        <v>50</v>
      </c>
      <c r="B3" s="6" t="s">
        <v>52</v>
      </c>
    </row>
    <row r="4" spans="1:2" x14ac:dyDescent="0.2">
      <c r="A4" s="7">
        <v>1</v>
      </c>
      <c r="B4" s="8">
        <v>6</v>
      </c>
    </row>
    <row r="5" spans="1:2" x14ac:dyDescent="0.2">
      <c r="A5" s="9">
        <v>2</v>
      </c>
      <c r="B5" s="10">
        <v>12</v>
      </c>
    </row>
    <row r="6" spans="1:2" x14ac:dyDescent="0.2">
      <c r="A6" s="9">
        <v>3</v>
      </c>
      <c r="B6" s="10">
        <v>11</v>
      </c>
    </row>
    <row r="7" spans="1:2" x14ac:dyDescent="0.2">
      <c r="A7" s="9">
        <v>4</v>
      </c>
      <c r="B7" s="10">
        <v>6</v>
      </c>
    </row>
    <row r="8" spans="1:2" x14ac:dyDescent="0.2">
      <c r="A8" s="9">
        <v>5</v>
      </c>
      <c r="B8" s="10">
        <v>9</v>
      </c>
    </row>
    <row r="9" spans="1:2" x14ac:dyDescent="0.2">
      <c r="A9" s="11" t="s">
        <v>51</v>
      </c>
      <c r="B9" s="12">
        <v>44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1011055"/>
  <sheetViews>
    <sheetView workbookViewId="0"/>
  </sheetViews>
  <sheetFormatPr defaultRowHeight="12.75" x14ac:dyDescent="0.2"/>
  <cols>
    <col min="1" max="1" width="13.140625" bestFit="1" customWidth="1"/>
    <col min="2" max="2" width="37.28515625" customWidth="1"/>
    <col min="15120" max="15120" width="11" bestFit="1" customWidth="1"/>
  </cols>
  <sheetData>
    <row r="1" spans="1:2" x14ac:dyDescent="0.2">
      <c r="A1" t="s">
        <v>71</v>
      </c>
      <c r="B1" s="17"/>
    </row>
    <row r="1003825" spans="15120:15120" x14ac:dyDescent="0.2">
      <c r="VIN1003825" t="s">
        <v>70</v>
      </c>
    </row>
    <row r="1011055" spans="16166:16166" x14ac:dyDescent="0.2">
      <c r="WWT1011055" t="s">
        <v>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dealer</vt:lpstr>
      <vt:lpstr>tabulka</vt:lpstr>
      <vt:lpstr>Poznámka</vt:lpstr>
      <vt:lpstr>Konec</vt:lpstr>
    </vt:vector>
  </TitlesOfParts>
  <Company>Obchodní akademie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Obchodní akademie</dc:creator>
  <cp:lastModifiedBy>Polák, Radek</cp:lastModifiedBy>
  <cp:lastPrinted>2004-07-26T08:52:49Z</cp:lastPrinted>
  <dcterms:created xsi:type="dcterms:W3CDTF">2004-07-26T08:03:52Z</dcterms:created>
  <dcterms:modified xsi:type="dcterms:W3CDTF">2019-09-25T11:33:35Z</dcterms:modified>
</cp:coreProperties>
</file>